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EHV-C-ABD" sheetId="4" r:id="rId1"/>
    <sheet name="EHV-Circle-Parli" sheetId="9" r:id="rId2"/>
    <sheet name="Const-C-Abd" sheetId="6" r:id="rId3"/>
    <sheet name="CCCM-C-ABD" sheetId="5" r:id="rId4"/>
    <sheet name="ABD-ZONE-CONSOLIDATED" sheetId="7" r:id="rId5"/>
    <sheet name="Sheet3" sheetId="3" r:id="rId6"/>
  </sheets>
  <definedNames>
    <definedName name="_xlnm.Print_Area" localSheetId="4">'ABD-ZONE-CONSOLIDATED'!$A$1:$AR$37</definedName>
    <definedName name="_xlnm.Print_Area" localSheetId="2">'Const-C-Abd'!$A$1:$AR$39</definedName>
    <definedName name="_xlnm.Print_Area" localSheetId="1">'EHV-Circle-Parli'!$A$1:$AR$37</definedName>
  </definedNames>
  <calcPr calcId="145621"/>
</workbook>
</file>

<file path=xl/calcChain.xml><?xml version="1.0" encoding="utf-8"?>
<calcChain xmlns="http://schemas.openxmlformats.org/spreadsheetml/2006/main">
  <c r="AQ35" i="7" l="1"/>
  <c r="AP35" i="7"/>
  <c r="AO35" i="7"/>
  <c r="AN35" i="7"/>
  <c r="AM35" i="7"/>
  <c r="AL35" i="7"/>
  <c r="AK35" i="7"/>
  <c r="AJ35" i="7"/>
  <c r="AI35" i="7"/>
  <c r="AH35" i="7"/>
  <c r="AG35" i="7"/>
  <c r="AF35" i="7"/>
  <c r="AB36" i="7"/>
  <c r="AA36" i="7"/>
  <c r="Z36" i="7"/>
  <c r="Y36" i="7"/>
  <c r="X36" i="7"/>
  <c r="W36" i="7"/>
  <c r="V36" i="7"/>
  <c r="U36" i="7"/>
  <c r="T36" i="7"/>
  <c r="S36" i="7"/>
  <c r="R36" i="7"/>
  <c r="Q36" i="7"/>
  <c r="AB35" i="7"/>
  <c r="AB37" i="7" s="1"/>
  <c r="AA35" i="7"/>
  <c r="AA37" i="7" s="1"/>
  <c r="Z35" i="7"/>
  <c r="Z37" i="7" s="1"/>
  <c r="Y35" i="7"/>
  <c r="Y37" i="7" s="1"/>
  <c r="X35" i="7"/>
  <c r="X37" i="7" s="1"/>
  <c r="W35" i="7"/>
  <c r="W37" i="7" s="1"/>
  <c r="V35" i="7"/>
  <c r="V37" i="7" s="1"/>
  <c r="U35" i="7"/>
  <c r="U37" i="7" s="1"/>
  <c r="T35" i="7"/>
  <c r="T37" i="7" s="1"/>
  <c r="S35" i="7"/>
  <c r="S37" i="7" s="1"/>
  <c r="R35" i="7"/>
  <c r="R37" i="7" s="1"/>
  <c r="Q35" i="7"/>
  <c r="Q37" i="7" s="1"/>
  <c r="AA29" i="7"/>
  <c r="Y29" i="7"/>
  <c r="X29" i="7"/>
  <c r="W29" i="7"/>
  <c r="V29" i="7"/>
  <c r="U29" i="7"/>
  <c r="T29" i="7"/>
  <c r="S29" i="7"/>
  <c r="R29" i="7"/>
  <c r="Q29" i="7"/>
  <c r="Q22" i="7"/>
  <c r="R14" i="7"/>
  <c r="S14" i="7"/>
  <c r="T14" i="7"/>
  <c r="U14" i="7"/>
  <c r="V14" i="7"/>
  <c r="W14" i="7"/>
  <c r="X14" i="7"/>
  <c r="Y14" i="7"/>
  <c r="AA14" i="7"/>
  <c r="R15" i="7"/>
  <c r="S15" i="7"/>
  <c r="T15" i="7"/>
  <c r="U15" i="7"/>
  <c r="V15" i="7"/>
  <c r="W15" i="7"/>
  <c r="X15" i="7"/>
  <c r="Y15" i="7"/>
  <c r="AA15" i="7"/>
  <c r="R16" i="7"/>
  <c r="S16" i="7"/>
  <c r="T16" i="7"/>
  <c r="U16" i="7"/>
  <c r="V16" i="7"/>
  <c r="W16" i="7"/>
  <c r="X16" i="7"/>
  <c r="Y16" i="7"/>
  <c r="AA16" i="7"/>
  <c r="Q15" i="7"/>
  <c r="Q14" i="7"/>
  <c r="Q16" i="7" s="1"/>
  <c r="R7" i="7"/>
  <c r="S7" i="7"/>
  <c r="T7" i="7"/>
  <c r="U7" i="7"/>
  <c r="V7" i="7"/>
  <c r="W7" i="7"/>
  <c r="X7" i="7"/>
  <c r="Y7" i="7"/>
  <c r="AA7" i="7"/>
  <c r="R8" i="7"/>
  <c r="S8" i="7"/>
  <c r="T8" i="7"/>
  <c r="U8" i="7"/>
  <c r="V8" i="7"/>
  <c r="W8" i="7"/>
  <c r="X8" i="7"/>
  <c r="Y8" i="7"/>
  <c r="AA8" i="7"/>
  <c r="R9" i="7"/>
  <c r="S9" i="7"/>
  <c r="T9" i="7"/>
  <c r="U9" i="7"/>
  <c r="V9" i="7"/>
  <c r="W9" i="7"/>
  <c r="X9" i="7"/>
  <c r="Y9" i="7"/>
  <c r="AA9" i="7"/>
  <c r="Q8" i="7"/>
  <c r="Q9" i="7" s="1"/>
  <c r="Q7" i="7"/>
  <c r="C35" i="7"/>
  <c r="D35" i="7"/>
  <c r="E35" i="7"/>
  <c r="F35" i="7"/>
  <c r="G35" i="7"/>
  <c r="H35" i="7"/>
  <c r="I35" i="7"/>
  <c r="J35" i="7"/>
  <c r="K35" i="7"/>
  <c r="L35" i="7"/>
  <c r="M35" i="7"/>
  <c r="C36" i="7"/>
  <c r="AG36" i="7" s="1"/>
  <c r="D36" i="7"/>
  <c r="AH36" i="7" s="1"/>
  <c r="E36" i="7"/>
  <c r="AI36" i="7" s="1"/>
  <c r="F36" i="7"/>
  <c r="AJ36" i="7" s="1"/>
  <c r="G36" i="7"/>
  <c r="AK36" i="7" s="1"/>
  <c r="H36" i="7"/>
  <c r="AL36" i="7" s="1"/>
  <c r="I36" i="7"/>
  <c r="AM36" i="7" s="1"/>
  <c r="J36" i="7"/>
  <c r="AN36" i="7" s="1"/>
  <c r="K36" i="7"/>
  <c r="AO36" i="7" s="1"/>
  <c r="L36" i="7"/>
  <c r="AP36" i="7" s="1"/>
  <c r="M36" i="7"/>
  <c r="AQ36" i="7" s="1"/>
  <c r="C37" i="7"/>
  <c r="D37" i="7"/>
  <c r="E37" i="7"/>
  <c r="F37" i="7"/>
  <c r="G37" i="7"/>
  <c r="H37" i="7"/>
  <c r="I37" i="7"/>
  <c r="J37" i="7"/>
  <c r="K37" i="7"/>
  <c r="L37" i="7"/>
  <c r="M37" i="7"/>
  <c r="B36" i="7"/>
  <c r="AF36" i="7" s="1"/>
  <c r="B35" i="7"/>
  <c r="C14" i="7"/>
  <c r="D14" i="7"/>
  <c r="E14" i="7"/>
  <c r="F14" i="7"/>
  <c r="G14" i="7"/>
  <c r="H14" i="7"/>
  <c r="I14" i="7"/>
  <c r="J14" i="7"/>
  <c r="L14" i="7"/>
  <c r="C15" i="7"/>
  <c r="AG15" i="7" s="1"/>
  <c r="D15" i="7"/>
  <c r="AH15" i="7" s="1"/>
  <c r="E15" i="7"/>
  <c r="AI15" i="7" s="1"/>
  <c r="F15" i="7"/>
  <c r="AJ15" i="7" s="1"/>
  <c r="G15" i="7"/>
  <c r="AK15" i="7" s="1"/>
  <c r="H15" i="7"/>
  <c r="AL15" i="7" s="1"/>
  <c r="I15" i="7"/>
  <c r="AM15" i="7" s="1"/>
  <c r="J15" i="7"/>
  <c r="AN15" i="7" s="1"/>
  <c r="L15" i="7"/>
  <c r="AP15" i="7" s="1"/>
  <c r="C16" i="7"/>
  <c r="D16" i="7"/>
  <c r="E16" i="7"/>
  <c r="F16" i="7"/>
  <c r="G16" i="7"/>
  <c r="H16" i="7"/>
  <c r="I16" i="7"/>
  <c r="J16" i="7"/>
  <c r="L16" i="7"/>
  <c r="B15" i="7"/>
  <c r="AF15" i="7" s="1"/>
  <c r="B14" i="7"/>
  <c r="B16" i="7" s="1"/>
  <c r="B8" i="7"/>
  <c r="C8" i="7"/>
  <c r="AG8" i="7" s="1"/>
  <c r="D8" i="7"/>
  <c r="AH8" i="7" s="1"/>
  <c r="E8" i="7"/>
  <c r="AI8" i="7" s="1"/>
  <c r="F8" i="7"/>
  <c r="AJ8" i="7" s="1"/>
  <c r="G8" i="7"/>
  <c r="AK8" i="7" s="1"/>
  <c r="H8" i="7"/>
  <c r="AL8" i="7" s="1"/>
  <c r="I8" i="7"/>
  <c r="AM8" i="7" s="1"/>
  <c r="J8" i="7"/>
  <c r="AN8" i="7" s="1"/>
  <c r="L8" i="7"/>
  <c r="AP8" i="7" s="1"/>
  <c r="C7" i="7"/>
  <c r="C9" i="7" s="1"/>
  <c r="D7" i="7"/>
  <c r="D9" i="7" s="1"/>
  <c r="E7" i="7"/>
  <c r="E9" i="7" s="1"/>
  <c r="F7" i="7"/>
  <c r="F9" i="7" s="1"/>
  <c r="G7" i="7"/>
  <c r="G9" i="7" s="1"/>
  <c r="H7" i="7"/>
  <c r="H9" i="7" s="1"/>
  <c r="I7" i="7"/>
  <c r="I9" i="7" s="1"/>
  <c r="J7" i="7"/>
  <c r="J9" i="7" s="1"/>
  <c r="L7" i="7"/>
  <c r="L9" i="7" s="1"/>
  <c r="B7" i="7"/>
  <c r="B9" i="7" s="1"/>
  <c r="AQ30" i="9"/>
  <c r="AP30" i="9"/>
  <c r="AO30" i="9"/>
  <c r="AN30" i="9"/>
  <c r="AM30" i="9"/>
  <c r="AL30" i="9"/>
  <c r="AK30" i="9"/>
  <c r="AJ30" i="9"/>
  <c r="AI30" i="9"/>
  <c r="AH30" i="9"/>
  <c r="AG30" i="9"/>
  <c r="AF30" i="9"/>
  <c r="M30" i="9"/>
  <c r="L30" i="9"/>
  <c r="K30" i="9"/>
  <c r="J30" i="9"/>
  <c r="I30" i="9"/>
  <c r="H30" i="9"/>
  <c r="G30" i="9"/>
  <c r="F30" i="9"/>
  <c r="E30" i="9"/>
  <c r="D30" i="9"/>
  <c r="C30" i="9"/>
  <c r="B30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M23" i="9"/>
  <c r="L23" i="9"/>
  <c r="K23" i="9"/>
  <c r="J23" i="9"/>
  <c r="I23" i="9"/>
  <c r="H23" i="9"/>
  <c r="G23" i="9"/>
  <c r="F23" i="9"/>
  <c r="E23" i="9"/>
  <c r="D23" i="9"/>
  <c r="C23" i="9"/>
  <c r="B23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M16" i="9"/>
  <c r="L16" i="9"/>
  <c r="K16" i="9"/>
  <c r="J16" i="9"/>
  <c r="I16" i="9"/>
  <c r="H16" i="9"/>
  <c r="G16" i="9"/>
  <c r="F16" i="9"/>
  <c r="E16" i="9"/>
  <c r="D16" i="9"/>
  <c r="C16" i="9"/>
  <c r="B16" i="9"/>
  <c r="AQ9" i="9"/>
  <c r="AP9" i="9"/>
  <c r="AO9" i="9"/>
  <c r="AN9" i="9"/>
  <c r="AM9" i="9"/>
  <c r="AL9" i="9"/>
  <c r="AK9" i="9"/>
  <c r="AJ9" i="9"/>
  <c r="AI9" i="9"/>
  <c r="AH9" i="9"/>
  <c r="AG9" i="9"/>
  <c r="AF9" i="9"/>
  <c r="M9" i="9"/>
  <c r="L9" i="9"/>
  <c r="K9" i="9"/>
  <c r="J9" i="9"/>
  <c r="I9" i="9"/>
  <c r="H9" i="9"/>
  <c r="G9" i="9"/>
  <c r="F9" i="9"/>
  <c r="E9" i="9"/>
  <c r="D9" i="9"/>
  <c r="C9" i="9"/>
  <c r="B9" i="9"/>
  <c r="AR16" i="7"/>
  <c r="AR15" i="7"/>
  <c r="AR14" i="7"/>
  <c r="AF8" i="7"/>
  <c r="AF30" i="6"/>
  <c r="AF29" i="6"/>
  <c r="AF28" i="6"/>
  <c r="AF23" i="6"/>
  <c r="Y23" i="6"/>
  <c r="AF22" i="6"/>
  <c r="AA22" i="6"/>
  <c r="AA22" i="7" s="1"/>
  <c r="Y22" i="6"/>
  <c r="Y22" i="7" s="1"/>
  <c r="X22" i="6"/>
  <c r="X22" i="7" s="1"/>
  <c r="W22" i="6"/>
  <c r="W22" i="7" s="1"/>
  <c r="V22" i="6"/>
  <c r="V22" i="7" s="1"/>
  <c r="U22" i="6"/>
  <c r="U22" i="7" s="1"/>
  <c r="T22" i="6"/>
  <c r="T22" i="7" s="1"/>
  <c r="S22" i="6"/>
  <c r="S22" i="7" s="1"/>
  <c r="R22" i="6"/>
  <c r="R22" i="7" s="1"/>
  <c r="L22" i="6"/>
  <c r="J22" i="6"/>
  <c r="I22" i="6"/>
  <c r="H22" i="6"/>
  <c r="G22" i="6"/>
  <c r="F22" i="6"/>
  <c r="E22" i="6"/>
  <c r="D22" i="6"/>
  <c r="C22" i="6"/>
  <c r="AF21" i="6"/>
  <c r="AA21" i="6"/>
  <c r="Y21" i="6"/>
  <c r="X21" i="6"/>
  <c r="W21" i="6"/>
  <c r="V21" i="6"/>
  <c r="U21" i="6"/>
  <c r="T21" i="6"/>
  <c r="S21" i="6"/>
  <c r="R21" i="6"/>
  <c r="L21" i="6"/>
  <c r="J21" i="6"/>
  <c r="I21" i="6"/>
  <c r="H21" i="6"/>
  <c r="G21" i="6"/>
  <c r="F21" i="6"/>
  <c r="E21" i="6"/>
  <c r="D21" i="6"/>
  <c r="C21" i="6"/>
  <c r="AR16" i="6"/>
  <c r="AF16" i="6"/>
  <c r="AA16" i="6"/>
  <c r="X16" i="6"/>
  <c r="W16" i="6"/>
  <c r="V16" i="6"/>
  <c r="U16" i="6"/>
  <c r="T16" i="6"/>
  <c r="S16" i="6"/>
  <c r="R16" i="6"/>
  <c r="M16" i="6"/>
  <c r="L16" i="6"/>
  <c r="AP16" i="6" s="1"/>
  <c r="J16" i="6"/>
  <c r="AN16" i="6" s="1"/>
  <c r="I16" i="6"/>
  <c r="AM16" i="6" s="1"/>
  <c r="H16" i="6"/>
  <c r="AL16" i="6" s="1"/>
  <c r="G16" i="6"/>
  <c r="AK16" i="6" s="1"/>
  <c r="F16" i="6"/>
  <c r="AJ16" i="6" s="1"/>
  <c r="E16" i="6"/>
  <c r="AI16" i="6" s="1"/>
  <c r="D16" i="6"/>
  <c r="AH16" i="6" s="1"/>
  <c r="C16" i="6"/>
  <c r="AG16" i="6" s="1"/>
  <c r="AR15" i="6"/>
  <c r="AP15" i="6"/>
  <c r="AN15" i="6"/>
  <c r="AM15" i="6"/>
  <c r="AL15" i="6"/>
  <c r="AK15" i="6"/>
  <c r="AJ15" i="6"/>
  <c r="AI15" i="6"/>
  <c r="AH15" i="6"/>
  <c r="AG15" i="6"/>
  <c r="AF15" i="6"/>
  <c r="Z15" i="6"/>
  <c r="AB15" i="6" s="1"/>
  <c r="AQ15" i="6" s="1"/>
  <c r="K15" i="6"/>
  <c r="AR14" i="6"/>
  <c r="AP14" i="6"/>
  <c r="AN14" i="6"/>
  <c r="AM14" i="6"/>
  <c r="AL14" i="6"/>
  <c r="AK14" i="6"/>
  <c r="AJ14" i="6"/>
  <c r="AI14" i="6"/>
  <c r="AH14" i="6"/>
  <c r="AG14" i="6"/>
  <c r="AF14" i="6"/>
  <c r="Z14" i="6"/>
  <c r="AB14" i="6" s="1"/>
  <c r="AQ14" i="6" s="1"/>
  <c r="K14" i="6"/>
  <c r="AF9" i="6"/>
  <c r="AA9" i="6"/>
  <c r="AA23" i="6" s="1"/>
  <c r="X9" i="6"/>
  <c r="W9" i="6"/>
  <c r="W23" i="6" s="1"/>
  <c r="V9" i="6"/>
  <c r="U9" i="6"/>
  <c r="U23" i="6" s="1"/>
  <c r="T9" i="6"/>
  <c r="S9" i="6"/>
  <c r="S23" i="6" s="1"/>
  <c r="R9" i="6"/>
  <c r="L9" i="6"/>
  <c r="L23" i="6" s="1"/>
  <c r="J9" i="6"/>
  <c r="J23" i="6" s="1"/>
  <c r="I9" i="6"/>
  <c r="AM9" i="6" s="1"/>
  <c r="AM23" i="6" s="1"/>
  <c r="H9" i="6"/>
  <c r="H23" i="6" s="1"/>
  <c r="G9" i="6"/>
  <c r="AK9" i="6" s="1"/>
  <c r="AK23" i="6" s="1"/>
  <c r="F9" i="6"/>
  <c r="F23" i="6" s="1"/>
  <c r="E9" i="6"/>
  <c r="AI9" i="6" s="1"/>
  <c r="AI23" i="6" s="1"/>
  <c r="D9" i="6"/>
  <c r="D23" i="6" s="1"/>
  <c r="C9" i="6"/>
  <c r="AG9" i="6" s="1"/>
  <c r="AG23" i="6" s="1"/>
  <c r="AP8" i="6"/>
  <c r="AN8" i="6"/>
  <c r="AN22" i="6" s="1"/>
  <c r="AM8" i="6"/>
  <c r="AL8" i="6"/>
  <c r="AL22" i="6" s="1"/>
  <c r="AK8" i="6"/>
  <c r="AJ8" i="6"/>
  <c r="AJ22" i="6" s="1"/>
  <c r="AI8" i="6"/>
  <c r="AH8" i="6"/>
  <c r="AH22" i="6" s="1"/>
  <c r="AG8" i="6"/>
  <c r="AF8" i="6"/>
  <c r="Z8" i="6"/>
  <c r="K8" i="6"/>
  <c r="K22" i="6" s="1"/>
  <c r="AP7" i="6"/>
  <c r="AP21" i="6" s="1"/>
  <c r="AN7" i="6"/>
  <c r="AN21" i="6" s="1"/>
  <c r="AM7" i="6"/>
  <c r="AM21" i="6" s="1"/>
  <c r="AL7" i="6"/>
  <c r="AL21" i="6" s="1"/>
  <c r="AK7" i="6"/>
  <c r="AK21" i="6" s="1"/>
  <c r="AJ7" i="6"/>
  <c r="AJ21" i="6" s="1"/>
  <c r="AI7" i="6"/>
  <c r="AI21" i="6" s="1"/>
  <c r="AH7" i="6"/>
  <c r="AH21" i="6" s="1"/>
  <c r="AG7" i="6"/>
  <c r="AG21" i="6" s="1"/>
  <c r="AF7" i="6"/>
  <c r="Z7" i="6"/>
  <c r="Z21" i="6" s="1"/>
  <c r="K7" i="6"/>
  <c r="K9" i="6" s="1"/>
  <c r="AP30" i="5"/>
  <c r="AO30" i="5"/>
  <c r="AN30" i="5"/>
  <c r="AM30" i="5"/>
  <c r="AL30" i="5"/>
  <c r="AK30" i="5"/>
  <c r="AJ30" i="5"/>
  <c r="AI30" i="5"/>
  <c r="AH30" i="5"/>
  <c r="AG30" i="5"/>
  <c r="AF30" i="5"/>
  <c r="AQ29" i="5"/>
  <c r="AQ28" i="5"/>
  <c r="AP23" i="5"/>
  <c r="AN23" i="5"/>
  <c r="AM23" i="5"/>
  <c r="AL23" i="5"/>
  <c r="AK23" i="5"/>
  <c r="AJ23" i="5"/>
  <c r="AI23" i="5"/>
  <c r="AH23" i="5"/>
  <c r="AG23" i="5"/>
  <c r="AF23" i="5"/>
  <c r="AQ22" i="5"/>
  <c r="AO21" i="5"/>
  <c r="AQ21" i="5" s="1"/>
  <c r="AP16" i="5"/>
  <c r="AN16" i="5"/>
  <c r="AM16" i="5"/>
  <c r="AL16" i="5"/>
  <c r="AK16" i="5"/>
  <c r="AJ16" i="5"/>
  <c r="AI16" i="5"/>
  <c r="AH16" i="5"/>
  <c r="AG16" i="5"/>
  <c r="AF16" i="5"/>
  <c r="AQ15" i="5"/>
  <c r="AO14" i="5"/>
  <c r="AO16" i="5" s="1"/>
  <c r="AP9" i="5"/>
  <c r="AN9" i="5"/>
  <c r="AM9" i="5"/>
  <c r="AL9" i="5"/>
  <c r="AK9" i="5"/>
  <c r="AJ9" i="5"/>
  <c r="AI9" i="5"/>
  <c r="AH9" i="5"/>
  <c r="AG9" i="5"/>
  <c r="AF9" i="5"/>
  <c r="AQ8" i="5"/>
  <c r="AO7" i="5"/>
  <c r="AQ7" i="5" s="1"/>
  <c r="AA30" i="5"/>
  <c r="Z30" i="5"/>
  <c r="X30" i="5"/>
  <c r="W30" i="5"/>
  <c r="V30" i="5"/>
  <c r="U30" i="5"/>
  <c r="T30" i="5"/>
  <c r="S30" i="5"/>
  <c r="R30" i="5"/>
  <c r="Q30" i="5"/>
  <c r="AB29" i="5"/>
  <c r="AB28" i="5"/>
  <c r="AA23" i="5"/>
  <c r="Z23" i="5"/>
  <c r="X23" i="5"/>
  <c r="W23" i="5"/>
  <c r="V23" i="5"/>
  <c r="U23" i="5"/>
  <c r="T23" i="5"/>
  <c r="S23" i="5"/>
  <c r="R23" i="5"/>
  <c r="Q23" i="5"/>
  <c r="AB22" i="5"/>
  <c r="AB21" i="5"/>
  <c r="AA9" i="5"/>
  <c r="Z9" i="5"/>
  <c r="X9" i="5"/>
  <c r="W9" i="5"/>
  <c r="V9" i="5"/>
  <c r="U9" i="5"/>
  <c r="T9" i="5"/>
  <c r="S9" i="5"/>
  <c r="R9" i="5"/>
  <c r="Q9" i="5"/>
  <c r="AB8" i="5"/>
  <c r="AB7" i="5"/>
  <c r="L30" i="5"/>
  <c r="K30" i="5"/>
  <c r="J30" i="5"/>
  <c r="I30" i="5"/>
  <c r="H30" i="5"/>
  <c r="G30" i="5"/>
  <c r="F30" i="5"/>
  <c r="E30" i="5"/>
  <c r="D30" i="5"/>
  <c r="C30" i="5"/>
  <c r="B30" i="5"/>
  <c r="M29" i="5"/>
  <c r="M28" i="5"/>
  <c r="L23" i="5"/>
  <c r="K23" i="5"/>
  <c r="J23" i="5"/>
  <c r="I23" i="5"/>
  <c r="H23" i="5"/>
  <c r="G23" i="5"/>
  <c r="F23" i="5"/>
  <c r="E23" i="5"/>
  <c r="D23" i="5"/>
  <c r="C23" i="5"/>
  <c r="B23" i="5"/>
  <c r="M22" i="5"/>
  <c r="M21" i="5"/>
  <c r="L16" i="5"/>
  <c r="K16" i="5"/>
  <c r="J16" i="5"/>
  <c r="I16" i="5"/>
  <c r="H16" i="5"/>
  <c r="G16" i="5"/>
  <c r="F16" i="5"/>
  <c r="E16" i="5"/>
  <c r="D16" i="5"/>
  <c r="C16" i="5"/>
  <c r="B16" i="5"/>
  <c r="M15" i="5"/>
  <c r="M14" i="5"/>
  <c r="M16" i="5" s="1"/>
  <c r="L9" i="5"/>
  <c r="K9" i="5"/>
  <c r="J9" i="5"/>
  <c r="I9" i="5"/>
  <c r="H9" i="5"/>
  <c r="G9" i="5"/>
  <c r="F9" i="5"/>
  <c r="E9" i="5"/>
  <c r="D9" i="5"/>
  <c r="C9" i="5"/>
  <c r="B9" i="5"/>
  <c r="M8" i="5"/>
  <c r="M7" i="5"/>
  <c r="AP15" i="4"/>
  <c r="AN15" i="4"/>
  <c r="AM15" i="4"/>
  <c r="AL15" i="4"/>
  <c r="AK15" i="4"/>
  <c r="AJ15" i="4"/>
  <c r="AI15" i="4"/>
  <c r="AH15" i="4"/>
  <c r="AG15" i="4"/>
  <c r="AF15" i="4"/>
  <c r="AP14" i="4"/>
  <c r="AP16" i="4" s="1"/>
  <c r="AN14" i="4"/>
  <c r="AN16" i="4" s="1"/>
  <c r="AM14" i="4"/>
  <c r="AL14" i="4"/>
  <c r="AK14" i="4"/>
  <c r="AK16" i="4" s="1"/>
  <c r="AJ14" i="4"/>
  <c r="AJ16" i="4" s="1"/>
  <c r="AI14" i="4"/>
  <c r="AH14" i="4"/>
  <c r="AG14" i="4"/>
  <c r="AG16" i="4" s="1"/>
  <c r="AF14" i="4"/>
  <c r="AF16" i="4" s="1"/>
  <c r="AP8" i="4"/>
  <c r="AN8" i="4"/>
  <c r="AM8" i="4"/>
  <c r="AL8" i="4"/>
  <c r="AK8" i="4"/>
  <c r="AJ8" i="4"/>
  <c r="AI8" i="4"/>
  <c r="AH8" i="4"/>
  <c r="AG8" i="4"/>
  <c r="AF8" i="4"/>
  <c r="AP7" i="4"/>
  <c r="AP9" i="4" s="1"/>
  <c r="AP23" i="4" s="1"/>
  <c r="AN7" i="4"/>
  <c r="AN9" i="4" s="1"/>
  <c r="AN23" i="4" s="1"/>
  <c r="AM7" i="4"/>
  <c r="AM7" i="7" s="1"/>
  <c r="AM9" i="7" s="1"/>
  <c r="AL7" i="4"/>
  <c r="AK7" i="4"/>
  <c r="AK9" i="4" s="1"/>
  <c r="AK23" i="4" s="1"/>
  <c r="AJ7" i="4"/>
  <c r="AJ9" i="4" s="1"/>
  <c r="AJ23" i="4" s="1"/>
  <c r="AI7" i="4"/>
  <c r="AI7" i="7" s="1"/>
  <c r="AI9" i="7" s="1"/>
  <c r="AH7" i="4"/>
  <c r="AG7" i="4"/>
  <c r="AG9" i="4" s="1"/>
  <c r="AG23" i="4" s="1"/>
  <c r="AF7" i="4"/>
  <c r="AF9" i="4" s="1"/>
  <c r="AF23" i="4" s="1"/>
  <c r="Z29" i="4"/>
  <c r="Z29" i="7" s="1"/>
  <c r="AA21" i="4"/>
  <c r="AA21" i="7" s="1"/>
  <c r="AA23" i="7" s="1"/>
  <c r="Y21" i="4"/>
  <c r="Y21" i="7" s="1"/>
  <c r="Y23" i="7" s="1"/>
  <c r="X21" i="4"/>
  <c r="X21" i="7" s="1"/>
  <c r="X23" i="7" s="1"/>
  <c r="W21" i="4"/>
  <c r="W21" i="7" s="1"/>
  <c r="W23" i="7" s="1"/>
  <c r="V21" i="4"/>
  <c r="V21" i="7" s="1"/>
  <c r="V23" i="7" s="1"/>
  <c r="U21" i="4"/>
  <c r="U21" i="7" s="1"/>
  <c r="U23" i="7" s="1"/>
  <c r="T21" i="4"/>
  <c r="T21" i="7" s="1"/>
  <c r="T23" i="7" s="1"/>
  <c r="S21" i="4"/>
  <c r="S21" i="7" s="1"/>
  <c r="S23" i="7" s="1"/>
  <c r="R21" i="4"/>
  <c r="R21" i="7" s="1"/>
  <c r="R23" i="7" s="1"/>
  <c r="Q21" i="4"/>
  <c r="Q21" i="7" s="1"/>
  <c r="Q23" i="7" s="1"/>
  <c r="AA16" i="4"/>
  <c r="Y16" i="4"/>
  <c r="X16" i="4"/>
  <c r="W16" i="4"/>
  <c r="V16" i="4"/>
  <c r="U16" i="4"/>
  <c r="T16" i="4"/>
  <c r="S16" i="4"/>
  <c r="R16" i="4"/>
  <c r="Q16" i="4"/>
  <c r="Z15" i="4"/>
  <c r="Z15" i="7" s="1"/>
  <c r="Z14" i="4"/>
  <c r="Z14" i="7" s="1"/>
  <c r="AA9" i="4"/>
  <c r="AA23" i="4" s="1"/>
  <c r="Y9" i="4"/>
  <c r="Y23" i="4" s="1"/>
  <c r="X9" i="4"/>
  <c r="X23" i="4" s="1"/>
  <c r="W9" i="4"/>
  <c r="W23" i="4" s="1"/>
  <c r="V9" i="4"/>
  <c r="V23" i="4" s="1"/>
  <c r="U9" i="4"/>
  <c r="U23" i="4" s="1"/>
  <c r="T9" i="4"/>
  <c r="T23" i="4" s="1"/>
  <c r="S9" i="4"/>
  <c r="S23" i="4" s="1"/>
  <c r="R9" i="4"/>
  <c r="R23" i="4" s="1"/>
  <c r="Q9" i="4"/>
  <c r="Q23" i="4" s="1"/>
  <c r="Z8" i="4"/>
  <c r="Z22" i="4" s="1"/>
  <c r="Z7" i="4"/>
  <c r="Z7" i="7" s="1"/>
  <c r="L22" i="4"/>
  <c r="AP22" i="4" s="1"/>
  <c r="J22" i="4"/>
  <c r="AN22" i="4" s="1"/>
  <c r="I22" i="4"/>
  <c r="AM22" i="4" s="1"/>
  <c r="H22" i="4"/>
  <c r="AL22" i="4" s="1"/>
  <c r="G22" i="4"/>
  <c r="AK22" i="4" s="1"/>
  <c r="F22" i="4"/>
  <c r="AJ22" i="4" s="1"/>
  <c r="E22" i="4"/>
  <c r="AI22" i="4" s="1"/>
  <c r="D22" i="4"/>
  <c r="AH22" i="4" s="1"/>
  <c r="C22" i="4"/>
  <c r="AG22" i="4" s="1"/>
  <c r="B22" i="4"/>
  <c r="AF22" i="4" s="1"/>
  <c r="L21" i="4"/>
  <c r="L28" i="4" s="1"/>
  <c r="L28" i="7" s="1"/>
  <c r="J21" i="4"/>
  <c r="J28" i="4" s="1"/>
  <c r="J28" i="7" s="1"/>
  <c r="I21" i="4"/>
  <c r="I28" i="4" s="1"/>
  <c r="I28" i="7" s="1"/>
  <c r="H21" i="4"/>
  <c r="H28" i="4" s="1"/>
  <c r="H28" i="7" s="1"/>
  <c r="G21" i="4"/>
  <c r="G28" i="4" s="1"/>
  <c r="G28" i="7" s="1"/>
  <c r="F21" i="4"/>
  <c r="F28" i="4" s="1"/>
  <c r="F28" i="7" s="1"/>
  <c r="E21" i="4"/>
  <c r="E28" i="4" s="1"/>
  <c r="E28" i="7" s="1"/>
  <c r="D21" i="4"/>
  <c r="D28" i="4" s="1"/>
  <c r="D28" i="7" s="1"/>
  <c r="C21" i="4"/>
  <c r="C28" i="4" s="1"/>
  <c r="C28" i="7" s="1"/>
  <c r="B21" i="4"/>
  <c r="B28" i="4" s="1"/>
  <c r="B28" i="7" s="1"/>
  <c r="L16" i="4"/>
  <c r="J16" i="4"/>
  <c r="I16" i="4"/>
  <c r="H16" i="4"/>
  <c r="G16" i="4"/>
  <c r="F16" i="4"/>
  <c r="E16" i="4"/>
  <c r="D16" i="4"/>
  <c r="C16" i="4"/>
  <c r="B16" i="4"/>
  <c r="K15" i="4"/>
  <c r="M15" i="4" s="1"/>
  <c r="M15" i="7" s="1"/>
  <c r="K14" i="4"/>
  <c r="K14" i="7" s="1"/>
  <c r="L9" i="4"/>
  <c r="L23" i="4" s="1"/>
  <c r="J9" i="4"/>
  <c r="J23" i="4" s="1"/>
  <c r="I9" i="4"/>
  <c r="I23" i="4" s="1"/>
  <c r="H9" i="4"/>
  <c r="H23" i="4" s="1"/>
  <c r="G9" i="4"/>
  <c r="G23" i="4" s="1"/>
  <c r="F9" i="4"/>
  <c r="F23" i="4" s="1"/>
  <c r="E9" i="4"/>
  <c r="E23" i="4" s="1"/>
  <c r="D9" i="4"/>
  <c r="D23" i="4" s="1"/>
  <c r="C9" i="4"/>
  <c r="C23" i="4" s="1"/>
  <c r="B9" i="4"/>
  <c r="B23" i="4" s="1"/>
  <c r="K8" i="4"/>
  <c r="K22" i="4" s="1"/>
  <c r="K29" i="4" s="1"/>
  <c r="K29" i="7" s="1"/>
  <c r="AO29" i="7" s="1"/>
  <c r="K7" i="4"/>
  <c r="K21" i="4" s="1"/>
  <c r="K28" i="4" s="1"/>
  <c r="K30" i="4" s="1"/>
  <c r="Z16" i="7" l="1"/>
  <c r="K15" i="7"/>
  <c r="AO15" i="7" s="1"/>
  <c r="B21" i="7"/>
  <c r="K22" i="7"/>
  <c r="G22" i="7"/>
  <c r="AK22" i="7" s="1"/>
  <c r="C22" i="7"/>
  <c r="AG22" i="7" s="1"/>
  <c r="J21" i="7"/>
  <c r="F21" i="7"/>
  <c r="B37" i="7"/>
  <c r="AN7" i="7"/>
  <c r="AN9" i="7" s="1"/>
  <c r="AJ7" i="7"/>
  <c r="AJ9" i="7" s="1"/>
  <c r="AF14" i="7"/>
  <c r="AF16" i="7" s="1"/>
  <c r="AJ14" i="7"/>
  <c r="AJ16" i="7" s="1"/>
  <c r="AN14" i="7"/>
  <c r="AN16" i="7" s="1"/>
  <c r="AF37" i="7"/>
  <c r="AJ37" i="7"/>
  <c r="AN37" i="7"/>
  <c r="B22" i="7"/>
  <c r="AF22" i="7" s="1"/>
  <c r="J22" i="7"/>
  <c r="AN22" i="7" s="1"/>
  <c r="F22" i="7"/>
  <c r="AJ22" i="7" s="1"/>
  <c r="I21" i="7"/>
  <c r="E21" i="7"/>
  <c r="E23" i="7" s="1"/>
  <c r="AF7" i="7"/>
  <c r="AF9" i="7" s="1"/>
  <c r="AG14" i="7"/>
  <c r="AG16" i="7" s="1"/>
  <c r="AK14" i="7"/>
  <c r="AK16" i="7" s="1"/>
  <c r="AG37" i="7"/>
  <c r="AK37" i="7"/>
  <c r="AO37" i="7"/>
  <c r="AH9" i="4"/>
  <c r="AH23" i="4" s="1"/>
  <c r="AL9" i="4"/>
  <c r="AL23" i="4" s="1"/>
  <c r="AH16" i="4"/>
  <c r="AL16" i="4"/>
  <c r="K8" i="7"/>
  <c r="AO8" i="7" s="1"/>
  <c r="I22" i="7"/>
  <c r="AM22" i="7" s="1"/>
  <c r="E22" i="7"/>
  <c r="AI22" i="7" s="1"/>
  <c r="L21" i="7"/>
  <c r="H21" i="7"/>
  <c r="D21" i="7"/>
  <c r="Z8" i="7"/>
  <c r="Z9" i="7" s="1"/>
  <c r="AP7" i="7"/>
  <c r="AP9" i="7" s="1"/>
  <c r="AL7" i="7"/>
  <c r="AL9" i="7" s="1"/>
  <c r="AH7" i="7"/>
  <c r="AH9" i="7" s="1"/>
  <c r="AH14" i="7"/>
  <c r="AH16" i="7" s="1"/>
  <c r="AL14" i="7"/>
  <c r="AL16" i="7" s="1"/>
  <c r="AP14" i="7"/>
  <c r="AP16" i="7" s="1"/>
  <c r="AH37" i="7"/>
  <c r="AL37" i="7"/>
  <c r="AP37" i="7"/>
  <c r="AI9" i="4"/>
  <c r="AI23" i="4" s="1"/>
  <c r="AM9" i="4"/>
  <c r="AM23" i="4" s="1"/>
  <c r="AI16" i="4"/>
  <c r="AM16" i="4"/>
  <c r="K7" i="7"/>
  <c r="K9" i="7" s="1"/>
  <c r="L22" i="7"/>
  <c r="AP22" i="7" s="1"/>
  <c r="H22" i="7"/>
  <c r="AL22" i="7" s="1"/>
  <c r="D22" i="7"/>
  <c r="AH22" i="7" s="1"/>
  <c r="G21" i="7"/>
  <c r="G23" i="7" s="1"/>
  <c r="C21" i="7"/>
  <c r="C23" i="7" s="1"/>
  <c r="K28" i="7"/>
  <c r="K30" i="7" s="1"/>
  <c r="AK7" i="7"/>
  <c r="AK9" i="7" s="1"/>
  <c r="AG7" i="7"/>
  <c r="AG9" i="7" s="1"/>
  <c r="AI14" i="7"/>
  <c r="AI16" i="7" s="1"/>
  <c r="AM14" i="7"/>
  <c r="AM16" i="7" s="1"/>
  <c r="AI37" i="7"/>
  <c r="AM37" i="7"/>
  <c r="AQ37" i="7"/>
  <c r="M30" i="5"/>
  <c r="M9" i="5"/>
  <c r="M23" i="5"/>
  <c r="AB9" i="5"/>
  <c r="AB23" i="5"/>
  <c r="AB30" i="5"/>
  <c r="AQ9" i="5"/>
  <c r="AQ23" i="5"/>
  <c r="AQ30" i="5"/>
  <c r="K16" i="4"/>
  <c r="AO7" i="4"/>
  <c r="AO14" i="4"/>
  <c r="AF21" i="4"/>
  <c r="AF21" i="7" s="1"/>
  <c r="AF23" i="7" s="1"/>
  <c r="AH21" i="4"/>
  <c r="AH21" i="7" s="1"/>
  <c r="AH23" i="7" s="1"/>
  <c r="AJ21" i="4"/>
  <c r="AJ21" i="7" s="1"/>
  <c r="AJ23" i="7" s="1"/>
  <c r="AL21" i="4"/>
  <c r="AL21" i="7" s="1"/>
  <c r="AL23" i="7" s="1"/>
  <c r="AN21" i="4"/>
  <c r="AN21" i="7" s="1"/>
  <c r="AN23" i="7" s="1"/>
  <c r="AO15" i="4"/>
  <c r="AG21" i="4"/>
  <c r="AG21" i="7" s="1"/>
  <c r="AG23" i="7" s="1"/>
  <c r="AI21" i="4"/>
  <c r="AI21" i="7" s="1"/>
  <c r="AI23" i="7" s="1"/>
  <c r="AK21" i="4"/>
  <c r="AK21" i="7" s="1"/>
  <c r="AK23" i="7" s="1"/>
  <c r="AM21" i="4"/>
  <c r="AM21" i="7" s="1"/>
  <c r="AM23" i="7" s="1"/>
  <c r="AP21" i="4"/>
  <c r="AP21" i="7" s="1"/>
  <c r="AP23" i="7" s="1"/>
  <c r="AO14" i="6"/>
  <c r="Z22" i="6"/>
  <c r="Z22" i="7" s="1"/>
  <c r="AG22" i="6"/>
  <c r="AI22" i="6"/>
  <c r="AK22" i="6"/>
  <c r="AM22" i="6"/>
  <c r="AP22" i="6"/>
  <c r="R23" i="6"/>
  <c r="T23" i="6"/>
  <c r="V23" i="6"/>
  <c r="X23" i="6"/>
  <c r="Z16" i="6"/>
  <c r="AB16" i="6" s="1"/>
  <c r="AQ16" i="6" s="1"/>
  <c r="AO15" i="6"/>
  <c r="M7" i="6"/>
  <c r="AB7" i="6"/>
  <c r="AO7" i="6"/>
  <c r="AO21" i="6" s="1"/>
  <c r="M8" i="6"/>
  <c r="AB8" i="6"/>
  <c r="AB22" i="6" s="1"/>
  <c r="AO8" i="6"/>
  <c r="AH9" i="6"/>
  <c r="AH23" i="6" s="1"/>
  <c r="AJ9" i="6"/>
  <c r="AJ23" i="6" s="1"/>
  <c r="AL9" i="6"/>
  <c r="AL23" i="6" s="1"/>
  <c r="AN9" i="6"/>
  <c r="AN23" i="6" s="1"/>
  <c r="AP9" i="6"/>
  <c r="AP23" i="6" s="1"/>
  <c r="K16" i="6"/>
  <c r="AO16" i="6" s="1"/>
  <c r="K21" i="6"/>
  <c r="K21" i="7" s="1"/>
  <c r="K23" i="7" s="1"/>
  <c r="C23" i="6"/>
  <c r="E23" i="6"/>
  <c r="G23" i="6"/>
  <c r="I23" i="6"/>
  <c r="Z9" i="6"/>
  <c r="Z23" i="6" s="1"/>
  <c r="AO9" i="5"/>
  <c r="AQ14" i="5"/>
  <c r="AQ16" i="5" s="1"/>
  <c r="AO23" i="5"/>
  <c r="AO29" i="4"/>
  <c r="AO22" i="4"/>
  <c r="M7" i="4"/>
  <c r="M7" i="7" s="1"/>
  <c r="M8" i="4"/>
  <c r="K9" i="4"/>
  <c r="K23" i="4" s="1"/>
  <c r="M14" i="4"/>
  <c r="C29" i="4"/>
  <c r="E29" i="4"/>
  <c r="G29" i="4"/>
  <c r="I29" i="4"/>
  <c r="AB7" i="4"/>
  <c r="AB7" i="7" s="1"/>
  <c r="AB9" i="7" s="1"/>
  <c r="AB8" i="4"/>
  <c r="AB8" i="7" s="1"/>
  <c r="Z9" i="4"/>
  <c r="AB14" i="4"/>
  <c r="AB14" i="7" s="1"/>
  <c r="AB15" i="4"/>
  <c r="Z16" i="4"/>
  <c r="Z21" i="4"/>
  <c r="Z21" i="7" s="1"/>
  <c r="R28" i="4"/>
  <c r="R28" i="7" s="1"/>
  <c r="R30" i="7" s="1"/>
  <c r="T28" i="4"/>
  <c r="T28" i="7" s="1"/>
  <c r="T30" i="7" s="1"/>
  <c r="V28" i="4"/>
  <c r="V28" i="7" s="1"/>
  <c r="V30" i="7" s="1"/>
  <c r="X28" i="4"/>
  <c r="X28" i="7" s="1"/>
  <c r="X30" i="7" s="1"/>
  <c r="AB29" i="4"/>
  <c r="AO8" i="4"/>
  <c r="AO9" i="4" s="1"/>
  <c r="B29" i="4"/>
  <c r="D29" i="4"/>
  <c r="F29" i="4"/>
  <c r="H29" i="4"/>
  <c r="J29" i="4"/>
  <c r="L29" i="4"/>
  <c r="Q28" i="4"/>
  <c r="Q28" i="7" s="1"/>
  <c r="Q30" i="7" s="1"/>
  <c r="S28" i="4"/>
  <c r="S28" i="7" s="1"/>
  <c r="S30" i="7" s="1"/>
  <c r="U28" i="4"/>
  <c r="U28" i="7" s="1"/>
  <c r="U30" i="7" s="1"/>
  <c r="W28" i="4"/>
  <c r="W28" i="7" s="1"/>
  <c r="W30" i="7" s="1"/>
  <c r="Y28" i="4"/>
  <c r="Y28" i="7" s="1"/>
  <c r="Y30" i="7" s="1"/>
  <c r="AA28" i="4"/>
  <c r="AA28" i="7" s="1"/>
  <c r="AA30" i="7" s="1"/>
  <c r="AP29" i="4" l="1"/>
  <c r="L29" i="7"/>
  <c r="AH29" i="4"/>
  <c r="D29" i="7"/>
  <c r="Z23" i="7"/>
  <c r="AK29" i="4"/>
  <c r="G29" i="7"/>
  <c r="AO7" i="7"/>
  <c r="AO9" i="7" s="1"/>
  <c r="D23" i="7"/>
  <c r="AN29" i="4"/>
  <c r="J29" i="7"/>
  <c r="AF29" i="4"/>
  <c r="B29" i="7"/>
  <c r="AI29" i="4"/>
  <c r="E29" i="7"/>
  <c r="M22" i="4"/>
  <c r="M8" i="7"/>
  <c r="AQ8" i="7" s="1"/>
  <c r="H23" i="7"/>
  <c r="I23" i="7"/>
  <c r="AL29" i="4"/>
  <c r="H29" i="7"/>
  <c r="AQ15" i="4"/>
  <c r="AB15" i="7"/>
  <c r="AQ15" i="7" s="1"/>
  <c r="AG29" i="4"/>
  <c r="C29" i="7"/>
  <c r="L23" i="7"/>
  <c r="F23" i="7"/>
  <c r="AO22" i="7"/>
  <c r="AJ29" i="4"/>
  <c r="F29" i="7"/>
  <c r="AB29" i="7"/>
  <c r="AM29" i="4"/>
  <c r="I29" i="7"/>
  <c r="M16" i="4"/>
  <c r="M14" i="7"/>
  <c r="M16" i="7" s="1"/>
  <c r="AO14" i="7"/>
  <c r="AO16" i="7" s="1"/>
  <c r="J23" i="7"/>
  <c r="B23" i="7"/>
  <c r="K16" i="7"/>
  <c r="AO16" i="4"/>
  <c r="AO23" i="4" s="1"/>
  <c r="AO22" i="6"/>
  <c r="M22" i="6"/>
  <c r="AQ8" i="6"/>
  <c r="AQ22" i="6" s="1"/>
  <c r="AB21" i="6"/>
  <c r="AB9" i="6"/>
  <c r="AB23" i="6" s="1"/>
  <c r="AO9" i="6"/>
  <c r="AO23" i="6" s="1"/>
  <c r="M9" i="6"/>
  <c r="M21" i="6"/>
  <c r="AQ7" i="6"/>
  <c r="AQ21" i="6" s="1"/>
  <c r="K23" i="6"/>
  <c r="AJ28" i="4"/>
  <c r="U30" i="4"/>
  <c r="AQ8" i="4"/>
  <c r="AB22" i="4"/>
  <c r="I30" i="4"/>
  <c r="E30" i="4"/>
  <c r="J30" i="4"/>
  <c r="F30" i="4"/>
  <c r="B30" i="4"/>
  <c r="AN28" i="4"/>
  <c r="Y30" i="4"/>
  <c r="AF28" i="4"/>
  <c r="Q30" i="4"/>
  <c r="AK28" i="4"/>
  <c r="V30" i="4"/>
  <c r="AG28" i="4"/>
  <c r="R30" i="4"/>
  <c r="AQ14" i="4"/>
  <c r="AB16" i="4"/>
  <c r="AP28" i="4"/>
  <c r="AA30" i="4"/>
  <c r="AL28" i="4"/>
  <c r="W30" i="4"/>
  <c r="AH28" i="4"/>
  <c r="S30" i="4"/>
  <c r="AM28" i="4"/>
  <c r="X30" i="4"/>
  <c r="AI28" i="4"/>
  <c r="T30" i="4"/>
  <c r="AO21" i="4"/>
  <c r="AO21" i="7" s="1"/>
  <c r="AO23" i="7" s="1"/>
  <c r="Z28" i="4"/>
  <c r="Z28" i="7" s="1"/>
  <c r="Z30" i="7" s="1"/>
  <c r="AQ7" i="4"/>
  <c r="AB21" i="4"/>
  <c r="AB9" i="4"/>
  <c r="M21" i="4"/>
  <c r="M9" i="4"/>
  <c r="M23" i="4" s="1"/>
  <c r="Z23" i="4"/>
  <c r="L30" i="4"/>
  <c r="G30" i="4"/>
  <c r="C30" i="4"/>
  <c r="H30" i="4"/>
  <c r="D30" i="4"/>
  <c r="AM29" i="7" l="1"/>
  <c r="I30" i="7"/>
  <c r="M29" i="4"/>
  <c r="M22" i="7"/>
  <c r="AQ22" i="7" s="1"/>
  <c r="AH29" i="7"/>
  <c r="D30" i="7"/>
  <c r="AM30" i="4"/>
  <c r="AM28" i="7"/>
  <c r="AM30" i="7" s="1"/>
  <c r="AQ16" i="4"/>
  <c r="AQ14" i="7"/>
  <c r="AQ16" i="7" s="1"/>
  <c r="AN30" i="4"/>
  <c r="AN28" i="7"/>
  <c r="AN30" i="7" s="1"/>
  <c r="AJ29" i="7"/>
  <c r="F30" i="7"/>
  <c r="AI29" i="7"/>
  <c r="E30" i="7"/>
  <c r="AN29" i="7"/>
  <c r="J30" i="7"/>
  <c r="AK29" i="7"/>
  <c r="G30" i="7"/>
  <c r="AL30" i="4"/>
  <c r="AL28" i="7"/>
  <c r="AK30" i="4"/>
  <c r="AK28" i="7"/>
  <c r="AK30" i="7" s="1"/>
  <c r="AB21" i="7"/>
  <c r="AJ30" i="4"/>
  <c r="AJ28" i="7"/>
  <c r="AJ30" i="7" s="1"/>
  <c r="AB16" i="7"/>
  <c r="M9" i="7"/>
  <c r="AP29" i="7"/>
  <c r="L30" i="7"/>
  <c r="M28" i="4"/>
  <c r="M21" i="7"/>
  <c r="AQ9" i="4"/>
  <c r="AQ23" i="4" s="1"/>
  <c r="AQ7" i="7"/>
  <c r="AQ9" i="7" s="1"/>
  <c r="AI30" i="4"/>
  <c r="AI28" i="7"/>
  <c r="AI30" i="7" s="1"/>
  <c r="AH30" i="4"/>
  <c r="AH28" i="7"/>
  <c r="AH30" i="7" s="1"/>
  <c r="AP30" i="4"/>
  <c r="AP28" i="7"/>
  <c r="AP30" i="7" s="1"/>
  <c r="AG30" i="4"/>
  <c r="AG28" i="7"/>
  <c r="AF30" i="4"/>
  <c r="AF28" i="7"/>
  <c r="AQ22" i="4"/>
  <c r="AB22" i="7"/>
  <c r="AG29" i="7"/>
  <c r="C30" i="7"/>
  <c r="AL29" i="7"/>
  <c r="H30" i="7"/>
  <c r="AF29" i="7"/>
  <c r="B30" i="7"/>
  <c r="AB23" i="4"/>
  <c r="AQ9" i="6"/>
  <c r="AQ23" i="6" s="1"/>
  <c r="M23" i="6"/>
  <c r="AQ21" i="4"/>
  <c r="AQ21" i="7" s="1"/>
  <c r="AQ23" i="7" s="1"/>
  <c r="AB28" i="4"/>
  <c r="AB28" i="7" s="1"/>
  <c r="AB30" i="7" s="1"/>
  <c r="AO28" i="4"/>
  <c r="Z30" i="4"/>
  <c r="AO30" i="4" l="1"/>
  <c r="AO28" i="7"/>
  <c r="AO30" i="7" s="1"/>
  <c r="AG30" i="7"/>
  <c r="M29" i="7"/>
  <c r="AQ29" i="7" s="1"/>
  <c r="AQ29" i="4"/>
  <c r="M30" i="4"/>
  <c r="M28" i="7"/>
  <c r="M30" i="7" s="1"/>
  <c r="AL30" i="7"/>
  <c r="AF30" i="7"/>
  <c r="M23" i="7"/>
  <c r="AB23" i="7"/>
  <c r="AQ28" i="4"/>
  <c r="AB30" i="4"/>
  <c r="AQ30" i="4" l="1"/>
  <c r="AQ28" i="7"/>
  <c r="AQ30" i="7" s="1"/>
</calcChain>
</file>

<file path=xl/sharedStrings.xml><?xml version="1.0" encoding="utf-8"?>
<sst xmlns="http://schemas.openxmlformats.org/spreadsheetml/2006/main" count="1941" uniqueCount="79">
  <si>
    <t>MAHARASHTRA STATE ELECTRICITY TRANSMISSION CO. LTD</t>
  </si>
  <si>
    <r>
      <t xml:space="preserve">Name of Office : EHV (O&amp;M) Circle, Aurangabad              </t>
    </r>
    <r>
      <rPr>
        <b/>
        <sz val="10"/>
        <rFont val="Arial"/>
        <family val="2"/>
      </rPr>
      <t>Direct Recruitment Roster Status as on 31.03.2013</t>
    </r>
  </si>
  <si>
    <t xml:space="preserve">Required Representation </t>
  </si>
  <si>
    <t>Pay Group</t>
  </si>
  <si>
    <t>Posts Sanctioned</t>
  </si>
  <si>
    <t>SC</t>
  </si>
  <si>
    <t>ST</t>
  </si>
  <si>
    <t>VJA</t>
  </si>
  <si>
    <t>NTB</t>
  </si>
  <si>
    <t>NTC</t>
  </si>
  <si>
    <t>NTD</t>
  </si>
  <si>
    <t>SBC</t>
  </si>
  <si>
    <t>OBC</t>
  </si>
  <si>
    <t>Total BC</t>
  </si>
  <si>
    <t>OPEN</t>
  </si>
  <si>
    <t>Grand TOTAL</t>
  </si>
  <si>
    <t>Remark</t>
  </si>
  <si>
    <t>I</t>
  </si>
  <si>
    <t xml:space="preserve"> -</t>
  </si>
  <si>
    <t>II</t>
  </si>
  <si>
    <t>III</t>
  </si>
  <si>
    <t>IV</t>
  </si>
  <si>
    <t>TOTAL</t>
  </si>
  <si>
    <t>Post Filled in</t>
  </si>
  <si>
    <t>Posts Filled in</t>
  </si>
  <si>
    <t>Net Vacancies</t>
  </si>
  <si>
    <t>Posts Vacant</t>
  </si>
  <si>
    <t>Backlog</t>
  </si>
  <si>
    <t>Backlog TOTAL</t>
  </si>
  <si>
    <t>No.of Surplus, Excess and any other Adjusted Emploees</t>
  </si>
  <si>
    <t>Total Employee Adjusted</t>
  </si>
  <si>
    <r>
      <t xml:space="preserve">Name of Office : EHV (O&amp;M) Circle, Aurangabad              </t>
    </r>
    <r>
      <rPr>
        <b/>
        <sz val="10"/>
        <rFont val="Arial"/>
        <family val="2"/>
      </rPr>
      <t>Promotion  Roster Status as on 31.03.2013</t>
    </r>
  </si>
  <si>
    <t>Name of Office : EHV (O&amp;M) Circle, Aurangabad              DR+PR Consolidated Roster Status as on 31.03.2013</t>
  </si>
  <si>
    <t>MAHARASHTRA STATE ELECTRICITY TRANSMISSION COMPANY LIMITED</t>
  </si>
  <si>
    <t>Name of office : EHV CCCM Circle, Aurangabad</t>
  </si>
  <si>
    <t>Direct Recruitment Roster as on 31-03-2013</t>
  </si>
  <si>
    <t>Required Representation</t>
  </si>
  <si>
    <t>Post Sanctioned</t>
  </si>
  <si>
    <t>VJ-A</t>
  </si>
  <si>
    <t>NT-B</t>
  </si>
  <si>
    <t>NT-C</t>
  </si>
  <si>
    <t>NT-D</t>
  </si>
  <si>
    <t>Open</t>
  </si>
  <si>
    <t>Grand Total</t>
  </si>
  <si>
    <t>Remarks</t>
  </si>
  <si>
    <t>Not Applicable</t>
  </si>
  <si>
    <t>Total</t>
  </si>
  <si>
    <t>Post Vacant</t>
  </si>
  <si>
    <t>Backlog Total</t>
  </si>
  <si>
    <t>No.of Surplus, Excess and any other Adjusted Employees</t>
  </si>
  <si>
    <t>Total Emplo. Adjusted</t>
  </si>
  <si>
    <t>Promotion Roster as on 31-03-2013</t>
  </si>
  <si>
    <t>DR-PR Consolidated Roster status as on 31-03-2013</t>
  </si>
  <si>
    <t>Maharashtra State Electricity Transmission Co.Ltd.</t>
  </si>
  <si>
    <t xml:space="preserve"> Name of Office : EHV Construction circle Aurangabad    Direct Recruitment  Roster status as on :31.03.2013</t>
  </si>
  <si>
    <t xml:space="preserve"> Name of Office : EHV Construction circle Aurangabad                Promotion  Roster status as on :31.03.2013</t>
  </si>
  <si>
    <t xml:space="preserve"> Name of Office : EHV Construction circle Aurangabad                                                                             DR+PR Consolidated Roster status as on :31.03.2013</t>
  </si>
  <si>
    <t>Reqired Representation</t>
  </si>
  <si>
    <t>Post filled in</t>
  </si>
  <si>
    <t xml:space="preserve">Post Filled in </t>
  </si>
  <si>
    <t>post vacant</t>
  </si>
  <si>
    <t>No.of Surplus,Excess and any other Adjusted Employees</t>
  </si>
  <si>
    <t>.</t>
  </si>
  <si>
    <t>MAHARASHTRA STATE ELECTRICITY TRANSMISSION CO. LTD.</t>
  </si>
  <si>
    <t xml:space="preserve"> EHV (O&amp;M) CIRCLE, PARLI-VAIJNATH.</t>
  </si>
  <si>
    <t>pay Group</t>
  </si>
  <si>
    <t>VJ (A)</t>
  </si>
  <si>
    <t>Reamrk</t>
  </si>
  <si>
    <t xml:space="preserve"> Nil </t>
  </si>
  <si>
    <t>Posts Filled In</t>
  </si>
  <si>
    <t>Posts 
Filled In</t>
  </si>
  <si>
    <t>Net Vavancies</t>
  </si>
  <si>
    <t>No. of Surplus, Excess and any other Adjusted Employees 
(i.e. Appointment of JE against AE, Asstt Oprator against Oprator etc</t>
  </si>
  <si>
    <t>Total Emp Adjusted</t>
  </si>
  <si>
    <t>Consolidated Direct Recruitment Roster Status as on 31.03.2013</t>
  </si>
  <si>
    <t>Consolidated Promotion Roster Status as on 31.03.2013</t>
  </si>
  <si>
    <t>Consolidated DR+PR Roster Status as on 31.03.2013</t>
  </si>
  <si>
    <t xml:space="preserve"> Name of Zone : EHV CC O&amp;M ZONE, AURANGABAD           </t>
  </si>
  <si>
    <t xml:space="preserve"> Name of ZONE  : EHV CC O&amp;M ZONE, AURANGABAD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</si>
</sst>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sz val="18"/>
      <color theme="1"/>
      <name val="Bookman Old Style"/>
      <family val="1"/>
    </font>
    <font>
      <sz val="11"/>
      <color theme="1"/>
      <name val="Bookman Old Style"/>
      <family val="1"/>
    </font>
    <font>
      <sz val="13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sz val="14"/>
      <color indexed="8"/>
      <name val="Bookman Old Style"/>
      <family val="1"/>
    </font>
    <font>
      <b/>
      <sz val="14"/>
      <color indexed="8"/>
      <name val="Bookman Old Style"/>
      <family val="1"/>
    </font>
    <font>
      <b/>
      <sz val="13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3"/>
      <color theme="1"/>
      <name val="Arial Black"/>
      <family val="2"/>
    </font>
    <font>
      <sz val="11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4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top" wrapText="1"/>
    </xf>
    <xf numFmtId="0" fontId="2" fillId="0" borderId="0" xfId="1" applyFont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2" fillId="0" borderId="3" xfId="1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0" xfId="0" applyFont="1"/>
    <xf numFmtId="1" fontId="18" fillId="0" borderId="1" xfId="0" applyNumberFormat="1" applyFont="1" applyBorder="1" applyAlignment="1">
      <alignment vertical="center" wrapText="1"/>
    </xf>
    <xf numFmtId="1" fontId="18" fillId="0" borderId="1" xfId="0" applyNumberFormat="1" applyFont="1" applyBorder="1"/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20" fillId="0" borderId="0" xfId="0" applyFont="1"/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5" xfId="0" applyFont="1" applyBorder="1" applyAlignment="1"/>
    <xf numFmtId="0" fontId="19" fillId="0" borderId="2" xfId="0" applyFont="1" applyBorder="1" applyAlignment="1">
      <alignment horizontal="left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1" applyFont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5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7"/>
  <sheetViews>
    <sheetView tabSelected="1" view="pageBreakPreview" topLeftCell="A22" zoomScaleSheetLayoutView="100" workbookViewId="0">
      <selection activeCell="AF7" sqref="AF7"/>
    </sheetView>
  </sheetViews>
  <sheetFormatPr defaultRowHeight="12.75" x14ac:dyDescent="0.2"/>
  <cols>
    <col min="1" max="1" width="9.140625" style="1"/>
    <col min="2" max="2" width="10.140625" style="1" customWidth="1"/>
    <col min="3" max="11" width="5.7109375" style="1" customWidth="1"/>
    <col min="12" max="12" width="6.28515625" style="1" customWidth="1"/>
    <col min="13" max="13" width="8.28515625" style="1" customWidth="1"/>
    <col min="14" max="14" width="8.85546875" style="1" customWidth="1"/>
    <col min="15" max="257" width="9.140625" style="1"/>
    <col min="258" max="258" width="10.140625" style="1" customWidth="1"/>
    <col min="259" max="267" width="5.7109375" style="1" customWidth="1"/>
    <col min="268" max="268" width="6.28515625" style="1" customWidth="1"/>
    <col min="269" max="269" width="8.28515625" style="1" customWidth="1"/>
    <col min="270" max="270" width="8.85546875" style="1" customWidth="1"/>
    <col min="271" max="513" width="9.140625" style="1"/>
    <col min="514" max="514" width="10.140625" style="1" customWidth="1"/>
    <col min="515" max="523" width="5.7109375" style="1" customWidth="1"/>
    <col min="524" max="524" width="6.28515625" style="1" customWidth="1"/>
    <col min="525" max="525" width="8.28515625" style="1" customWidth="1"/>
    <col min="526" max="526" width="8.85546875" style="1" customWidth="1"/>
    <col min="527" max="769" width="9.140625" style="1"/>
    <col min="770" max="770" width="10.140625" style="1" customWidth="1"/>
    <col min="771" max="779" width="5.7109375" style="1" customWidth="1"/>
    <col min="780" max="780" width="6.28515625" style="1" customWidth="1"/>
    <col min="781" max="781" width="8.28515625" style="1" customWidth="1"/>
    <col min="782" max="782" width="8.85546875" style="1" customWidth="1"/>
    <col min="783" max="1025" width="9.140625" style="1"/>
    <col min="1026" max="1026" width="10.140625" style="1" customWidth="1"/>
    <col min="1027" max="1035" width="5.7109375" style="1" customWidth="1"/>
    <col min="1036" max="1036" width="6.28515625" style="1" customWidth="1"/>
    <col min="1037" max="1037" width="8.28515625" style="1" customWidth="1"/>
    <col min="1038" max="1038" width="8.85546875" style="1" customWidth="1"/>
    <col min="1039" max="1281" width="9.140625" style="1"/>
    <col min="1282" max="1282" width="10.140625" style="1" customWidth="1"/>
    <col min="1283" max="1291" width="5.7109375" style="1" customWidth="1"/>
    <col min="1292" max="1292" width="6.28515625" style="1" customWidth="1"/>
    <col min="1293" max="1293" width="8.28515625" style="1" customWidth="1"/>
    <col min="1294" max="1294" width="8.85546875" style="1" customWidth="1"/>
    <col min="1295" max="1537" width="9.140625" style="1"/>
    <col min="1538" max="1538" width="10.140625" style="1" customWidth="1"/>
    <col min="1539" max="1547" width="5.7109375" style="1" customWidth="1"/>
    <col min="1548" max="1548" width="6.28515625" style="1" customWidth="1"/>
    <col min="1549" max="1549" width="8.28515625" style="1" customWidth="1"/>
    <col min="1550" max="1550" width="8.85546875" style="1" customWidth="1"/>
    <col min="1551" max="1793" width="9.140625" style="1"/>
    <col min="1794" max="1794" width="10.140625" style="1" customWidth="1"/>
    <col min="1795" max="1803" width="5.7109375" style="1" customWidth="1"/>
    <col min="1804" max="1804" width="6.28515625" style="1" customWidth="1"/>
    <col min="1805" max="1805" width="8.28515625" style="1" customWidth="1"/>
    <col min="1806" max="1806" width="8.85546875" style="1" customWidth="1"/>
    <col min="1807" max="2049" width="9.140625" style="1"/>
    <col min="2050" max="2050" width="10.140625" style="1" customWidth="1"/>
    <col min="2051" max="2059" width="5.7109375" style="1" customWidth="1"/>
    <col min="2060" max="2060" width="6.28515625" style="1" customWidth="1"/>
    <col min="2061" max="2061" width="8.28515625" style="1" customWidth="1"/>
    <col min="2062" max="2062" width="8.85546875" style="1" customWidth="1"/>
    <col min="2063" max="2305" width="9.140625" style="1"/>
    <col min="2306" max="2306" width="10.140625" style="1" customWidth="1"/>
    <col min="2307" max="2315" width="5.7109375" style="1" customWidth="1"/>
    <col min="2316" max="2316" width="6.28515625" style="1" customWidth="1"/>
    <col min="2317" max="2317" width="8.28515625" style="1" customWidth="1"/>
    <col min="2318" max="2318" width="8.85546875" style="1" customWidth="1"/>
    <col min="2319" max="2561" width="9.140625" style="1"/>
    <col min="2562" max="2562" width="10.140625" style="1" customWidth="1"/>
    <col min="2563" max="2571" width="5.7109375" style="1" customWidth="1"/>
    <col min="2572" max="2572" width="6.28515625" style="1" customWidth="1"/>
    <col min="2573" max="2573" width="8.28515625" style="1" customWidth="1"/>
    <col min="2574" max="2574" width="8.85546875" style="1" customWidth="1"/>
    <col min="2575" max="2817" width="9.140625" style="1"/>
    <col min="2818" max="2818" width="10.140625" style="1" customWidth="1"/>
    <col min="2819" max="2827" width="5.7109375" style="1" customWidth="1"/>
    <col min="2828" max="2828" width="6.28515625" style="1" customWidth="1"/>
    <col min="2829" max="2829" width="8.28515625" style="1" customWidth="1"/>
    <col min="2830" max="2830" width="8.85546875" style="1" customWidth="1"/>
    <col min="2831" max="3073" width="9.140625" style="1"/>
    <col min="3074" max="3074" width="10.140625" style="1" customWidth="1"/>
    <col min="3075" max="3083" width="5.7109375" style="1" customWidth="1"/>
    <col min="3084" max="3084" width="6.28515625" style="1" customWidth="1"/>
    <col min="3085" max="3085" width="8.28515625" style="1" customWidth="1"/>
    <col min="3086" max="3086" width="8.85546875" style="1" customWidth="1"/>
    <col min="3087" max="3329" width="9.140625" style="1"/>
    <col min="3330" max="3330" width="10.140625" style="1" customWidth="1"/>
    <col min="3331" max="3339" width="5.7109375" style="1" customWidth="1"/>
    <col min="3340" max="3340" width="6.28515625" style="1" customWidth="1"/>
    <col min="3341" max="3341" width="8.28515625" style="1" customWidth="1"/>
    <col min="3342" max="3342" width="8.85546875" style="1" customWidth="1"/>
    <col min="3343" max="3585" width="9.140625" style="1"/>
    <col min="3586" max="3586" width="10.140625" style="1" customWidth="1"/>
    <col min="3587" max="3595" width="5.7109375" style="1" customWidth="1"/>
    <col min="3596" max="3596" width="6.28515625" style="1" customWidth="1"/>
    <col min="3597" max="3597" width="8.28515625" style="1" customWidth="1"/>
    <col min="3598" max="3598" width="8.85546875" style="1" customWidth="1"/>
    <col min="3599" max="3841" width="9.140625" style="1"/>
    <col min="3842" max="3842" width="10.140625" style="1" customWidth="1"/>
    <col min="3843" max="3851" width="5.7109375" style="1" customWidth="1"/>
    <col min="3852" max="3852" width="6.28515625" style="1" customWidth="1"/>
    <col min="3853" max="3853" width="8.28515625" style="1" customWidth="1"/>
    <col min="3854" max="3854" width="8.85546875" style="1" customWidth="1"/>
    <col min="3855" max="4097" width="9.140625" style="1"/>
    <col min="4098" max="4098" width="10.140625" style="1" customWidth="1"/>
    <col min="4099" max="4107" width="5.7109375" style="1" customWidth="1"/>
    <col min="4108" max="4108" width="6.28515625" style="1" customWidth="1"/>
    <col min="4109" max="4109" width="8.28515625" style="1" customWidth="1"/>
    <col min="4110" max="4110" width="8.85546875" style="1" customWidth="1"/>
    <col min="4111" max="4353" width="9.140625" style="1"/>
    <col min="4354" max="4354" width="10.140625" style="1" customWidth="1"/>
    <col min="4355" max="4363" width="5.7109375" style="1" customWidth="1"/>
    <col min="4364" max="4364" width="6.28515625" style="1" customWidth="1"/>
    <col min="4365" max="4365" width="8.28515625" style="1" customWidth="1"/>
    <col min="4366" max="4366" width="8.85546875" style="1" customWidth="1"/>
    <col min="4367" max="4609" width="9.140625" style="1"/>
    <col min="4610" max="4610" width="10.140625" style="1" customWidth="1"/>
    <col min="4611" max="4619" width="5.7109375" style="1" customWidth="1"/>
    <col min="4620" max="4620" width="6.28515625" style="1" customWidth="1"/>
    <col min="4621" max="4621" width="8.28515625" style="1" customWidth="1"/>
    <col min="4622" max="4622" width="8.85546875" style="1" customWidth="1"/>
    <col min="4623" max="4865" width="9.140625" style="1"/>
    <col min="4866" max="4866" width="10.140625" style="1" customWidth="1"/>
    <col min="4867" max="4875" width="5.7109375" style="1" customWidth="1"/>
    <col min="4876" max="4876" width="6.28515625" style="1" customWidth="1"/>
    <col min="4877" max="4877" width="8.28515625" style="1" customWidth="1"/>
    <col min="4878" max="4878" width="8.85546875" style="1" customWidth="1"/>
    <col min="4879" max="5121" width="9.140625" style="1"/>
    <col min="5122" max="5122" width="10.140625" style="1" customWidth="1"/>
    <col min="5123" max="5131" width="5.7109375" style="1" customWidth="1"/>
    <col min="5132" max="5132" width="6.28515625" style="1" customWidth="1"/>
    <col min="5133" max="5133" width="8.28515625" style="1" customWidth="1"/>
    <col min="5134" max="5134" width="8.85546875" style="1" customWidth="1"/>
    <col min="5135" max="5377" width="9.140625" style="1"/>
    <col min="5378" max="5378" width="10.140625" style="1" customWidth="1"/>
    <col min="5379" max="5387" width="5.7109375" style="1" customWidth="1"/>
    <col min="5388" max="5388" width="6.28515625" style="1" customWidth="1"/>
    <col min="5389" max="5389" width="8.28515625" style="1" customWidth="1"/>
    <col min="5390" max="5390" width="8.85546875" style="1" customWidth="1"/>
    <col min="5391" max="5633" width="9.140625" style="1"/>
    <col min="5634" max="5634" width="10.140625" style="1" customWidth="1"/>
    <col min="5635" max="5643" width="5.7109375" style="1" customWidth="1"/>
    <col min="5644" max="5644" width="6.28515625" style="1" customWidth="1"/>
    <col min="5645" max="5645" width="8.28515625" style="1" customWidth="1"/>
    <col min="5646" max="5646" width="8.85546875" style="1" customWidth="1"/>
    <col min="5647" max="5889" width="9.140625" style="1"/>
    <col min="5890" max="5890" width="10.140625" style="1" customWidth="1"/>
    <col min="5891" max="5899" width="5.7109375" style="1" customWidth="1"/>
    <col min="5900" max="5900" width="6.28515625" style="1" customWidth="1"/>
    <col min="5901" max="5901" width="8.28515625" style="1" customWidth="1"/>
    <col min="5902" max="5902" width="8.85546875" style="1" customWidth="1"/>
    <col min="5903" max="6145" width="9.140625" style="1"/>
    <col min="6146" max="6146" width="10.140625" style="1" customWidth="1"/>
    <col min="6147" max="6155" width="5.7109375" style="1" customWidth="1"/>
    <col min="6156" max="6156" width="6.28515625" style="1" customWidth="1"/>
    <col min="6157" max="6157" width="8.28515625" style="1" customWidth="1"/>
    <col min="6158" max="6158" width="8.85546875" style="1" customWidth="1"/>
    <col min="6159" max="6401" width="9.140625" style="1"/>
    <col min="6402" max="6402" width="10.140625" style="1" customWidth="1"/>
    <col min="6403" max="6411" width="5.7109375" style="1" customWidth="1"/>
    <col min="6412" max="6412" width="6.28515625" style="1" customWidth="1"/>
    <col min="6413" max="6413" width="8.28515625" style="1" customWidth="1"/>
    <col min="6414" max="6414" width="8.85546875" style="1" customWidth="1"/>
    <col min="6415" max="6657" width="9.140625" style="1"/>
    <col min="6658" max="6658" width="10.140625" style="1" customWidth="1"/>
    <col min="6659" max="6667" width="5.7109375" style="1" customWidth="1"/>
    <col min="6668" max="6668" width="6.28515625" style="1" customWidth="1"/>
    <col min="6669" max="6669" width="8.28515625" style="1" customWidth="1"/>
    <col min="6670" max="6670" width="8.85546875" style="1" customWidth="1"/>
    <col min="6671" max="6913" width="9.140625" style="1"/>
    <col min="6914" max="6914" width="10.140625" style="1" customWidth="1"/>
    <col min="6915" max="6923" width="5.7109375" style="1" customWidth="1"/>
    <col min="6924" max="6924" width="6.28515625" style="1" customWidth="1"/>
    <col min="6925" max="6925" width="8.28515625" style="1" customWidth="1"/>
    <col min="6926" max="6926" width="8.85546875" style="1" customWidth="1"/>
    <col min="6927" max="7169" width="9.140625" style="1"/>
    <col min="7170" max="7170" width="10.140625" style="1" customWidth="1"/>
    <col min="7171" max="7179" width="5.7109375" style="1" customWidth="1"/>
    <col min="7180" max="7180" width="6.28515625" style="1" customWidth="1"/>
    <col min="7181" max="7181" width="8.28515625" style="1" customWidth="1"/>
    <col min="7182" max="7182" width="8.85546875" style="1" customWidth="1"/>
    <col min="7183" max="7425" width="9.140625" style="1"/>
    <col min="7426" max="7426" width="10.140625" style="1" customWidth="1"/>
    <col min="7427" max="7435" width="5.7109375" style="1" customWidth="1"/>
    <col min="7436" max="7436" width="6.28515625" style="1" customWidth="1"/>
    <col min="7437" max="7437" width="8.28515625" style="1" customWidth="1"/>
    <col min="7438" max="7438" width="8.85546875" style="1" customWidth="1"/>
    <col min="7439" max="7681" width="9.140625" style="1"/>
    <col min="7682" max="7682" width="10.140625" style="1" customWidth="1"/>
    <col min="7683" max="7691" width="5.7109375" style="1" customWidth="1"/>
    <col min="7692" max="7692" width="6.28515625" style="1" customWidth="1"/>
    <col min="7693" max="7693" width="8.28515625" style="1" customWidth="1"/>
    <col min="7694" max="7694" width="8.85546875" style="1" customWidth="1"/>
    <col min="7695" max="7937" width="9.140625" style="1"/>
    <col min="7938" max="7938" width="10.140625" style="1" customWidth="1"/>
    <col min="7939" max="7947" width="5.7109375" style="1" customWidth="1"/>
    <col min="7948" max="7948" width="6.28515625" style="1" customWidth="1"/>
    <col min="7949" max="7949" width="8.28515625" style="1" customWidth="1"/>
    <col min="7950" max="7950" width="8.85546875" style="1" customWidth="1"/>
    <col min="7951" max="8193" width="9.140625" style="1"/>
    <col min="8194" max="8194" width="10.140625" style="1" customWidth="1"/>
    <col min="8195" max="8203" width="5.7109375" style="1" customWidth="1"/>
    <col min="8204" max="8204" width="6.28515625" style="1" customWidth="1"/>
    <col min="8205" max="8205" width="8.28515625" style="1" customWidth="1"/>
    <col min="8206" max="8206" width="8.85546875" style="1" customWidth="1"/>
    <col min="8207" max="8449" width="9.140625" style="1"/>
    <col min="8450" max="8450" width="10.140625" style="1" customWidth="1"/>
    <col min="8451" max="8459" width="5.7109375" style="1" customWidth="1"/>
    <col min="8460" max="8460" width="6.28515625" style="1" customWidth="1"/>
    <col min="8461" max="8461" width="8.28515625" style="1" customWidth="1"/>
    <col min="8462" max="8462" width="8.85546875" style="1" customWidth="1"/>
    <col min="8463" max="8705" width="9.140625" style="1"/>
    <col min="8706" max="8706" width="10.140625" style="1" customWidth="1"/>
    <col min="8707" max="8715" width="5.7109375" style="1" customWidth="1"/>
    <col min="8716" max="8716" width="6.28515625" style="1" customWidth="1"/>
    <col min="8717" max="8717" width="8.28515625" style="1" customWidth="1"/>
    <col min="8718" max="8718" width="8.85546875" style="1" customWidth="1"/>
    <col min="8719" max="8961" width="9.140625" style="1"/>
    <col min="8962" max="8962" width="10.140625" style="1" customWidth="1"/>
    <col min="8963" max="8971" width="5.7109375" style="1" customWidth="1"/>
    <col min="8972" max="8972" width="6.28515625" style="1" customWidth="1"/>
    <col min="8973" max="8973" width="8.28515625" style="1" customWidth="1"/>
    <col min="8974" max="8974" width="8.85546875" style="1" customWidth="1"/>
    <col min="8975" max="9217" width="9.140625" style="1"/>
    <col min="9218" max="9218" width="10.140625" style="1" customWidth="1"/>
    <col min="9219" max="9227" width="5.7109375" style="1" customWidth="1"/>
    <col min="9228" max="9228" width="6.28515625" style="1" customWidth="1"/>
    <col min="9229" max="9229" width="8.28515625" style="1" customWidth="1"/>
    <col min="9230" max="9230" width="8.85546875" style="1" customWidth="1"/>
    <col min="9231" max="9473" width="9.140625" style="1"/>
    <col min="9474" max="9474" width="10.140625" style="1" customWidth="1"/>
    <col min="9475" max="9483" width="5.7109375" style="1" customWidth="1"/>
    <col min="9484" max="9484" width="6.28515625" style="1" customWidth="1"/>
    <col min="9485" max="9485" width="8.28515625" style="1" customWidth="1"/>
    <col min="9486" max="9486" width="8.85546875" style="1" customWidth="1"/>
    <col min="9487" max="9729" width="9.140625" style="1"/>
    <col min="9730" max="9730" width="10.140625" style="1" customWidth="1"/>
    <col min="9731" max="9739" width="5.7109375" style="1" customWidth="1"/>
    <col min="9740" max="9740" width="6.28515625" style="1" customWidth="1"/>
    <col min="9741" max="9741" width="8.28515625" style="1" customWidth="1"/>
    <col min="9742" max="9742" width="8.85546875" style="1" customWidth="1"/>
    <col min="9743" max="9985" width="9.140625" style="1"/>
    <col min="9986" max="9986" width="10.140625" style="1" customWidth="1"/>
    <col min="9987" max="9995" width="5.7109375" style="1" customWidth="1"/>
    <col min="9996" max="9996" width="6.28515625" style="1" customWidth="1"/>
    <col min="9997" max="9997" width="8.28515625" style="1" customWidth="1"/>
    <col min="9998" max="9998" width="8.85546875" style="1" customWidth="1"/>
    <col min="9999" max="10241" width="9.140625" style="1"/>
    <col min="10242" max="10242" width="10.140625" style="1" customWidth="1"/>
    <col min="10243" max="10251" width="5.7109375" style="1" customWidth="1"/>
    <col min="10252" max="10252" width="6.28515625" style="1" customWidth="1"/>
    <col min="10253" max="10253" width="8.28515625" style="1" customWidth="1"/>
    <col min="10254" max="10254" width="8.85546875" style="1" customWidth="1"/>
    <col min="10255" max="10497" width="9.140625" style="1"/>
    <col min="10498" max="10498" width="10.140625" style="1" customWidth="1"/>
    <col min="10499" max="10507" width="5.7109375" style="1" customWidth="1"/>
    <col min="10508" max="10508" width="6.28515625" style="1" customWidth="1"/>
    <col min="10509" max="10509" width="8.28515625" style="1" customWidth="1"/>
    <col min="10510" max="10510" width="8.85546875" style="1" customWidth="1"/>
    <col min="10511" max="10753" width="9.140625" style="1"/>
    <col min="10754" max="10754" width="10.140625" style="1" customWidth="1"/>
    <col min="10755" max="10763" width="5.7109375" style="1" customWidth="1"/>
    <col min="10764" max="10764" width="6.28515625" style="1" customWidth="1"/>
    <col min="10765" max="10765" width="8.28515625" style="1" customWidth="1"/>
    <col min="10766" max="10766" width="8.85546875" style="1" customWidth="1"/>
    <col min="10767" max="11009" width="9.140625" style="1"/>
    <col min="11010" max="11010" width="10.140625" style="1" customWidth="1"/>
    <col min="11011" max="11019" width="5.7109375" style="1" customWidth="1"/>
    <col min="11020" max="11020" width="6.28515625" style="1" customWidth="1"/>
    <col min="11021" max="11021" width="8.28515625" style="1" customWidth="1"/>
    <col min="11022" max="11022" width="8.85546875" style="1" customWidth="1"/>
    <col min="11023" max="11265" width="9.140625" style="1"/>
    <col min="11266" max="11266" width="10.140625" style="1" customWidth="1"/>
    <col min="11267" max="11275" width="5.7109375" style="1" customWidth="1"/>
    <col min="11276" max="11276" width="6.28515625" style="1" customWidth="1"/>
    <col min="11277" max="11277" width="8.28515625" style="1" customWidth="1"/>
    <col min="11278" max="11278" width="8.85546875" style="1" customWidth="1"/>
    <col min="11279" max="11521" width="9.140625" style="1"/>
    <col min="11522" max="11522" width="10.140625" style="1" customWidth="1"/>
    <col min="11523" max="11531" width="5.7109375" style="1" customWidth="1"/>
    <col min="11532" max="11532" width="6.28515625" style="1" customWidth="1"/>
    <col min="11533" max="11533" width="8.28515625" style="1" customWidth="1"/>
    <col min="11534" max="11534" width="8.85546875" style="1" customWidth="1"/>
    <col min="11535" max="11777" width="9.140625" style="1"/>
    <col min="11778" max="11778" width="10.140625" style="1" customWidth="1"/>
    <col min="11779" max="11787" width="5.7109375" style="1" customWidth="1"/>
    <col min="11788" max="11788" width="6.28515625" style="1" customWidth="1"/>
    <col min="11789" max="11789" width="8.28515625" style="1" customWidth="1"/>
    <col min="11790" max="11790" width="8.85546875" style="1" customWidth="1"/>
    <col min="11791" max="12033" width="9.140625" style="1"/>
    <col min="12034" max="12034" width="10.140625" style="1" customWidth="1"/>
    <col min="12035" max="12043" width="5.7109375" style="1" customWidth="1"/>
    <col min="12044" max="12044" width="6.28515625" style="1" customWidth="1"/>
    <col min="12045" max="12045" width="8.28515625" style="1" customWidth="1"/>
    <col min="12046" max="12046" width="8.85546875" style="1" customWidth="1"/>
    <col min="12047" max="12289" width="9.140625" style="1"/>
    <col min="12290" max="12290" width="10.140625" style="1" customWidth="1"/>
    <col min="12291" max="12299" width="5.7109375" style="1" customWidth="1"/>
    <col min="12300" max="12300" width="6.28515625" style="1" customWidth="1"/>
    <col min="12301" max="12301" width="8.28515625" style="1" customWidth="1"/>
    <col min="12302" max="12302" width="8.85546875" style="1" customWidth="1"/>
    <col min="12303" max="12545" width="9.140625" style="1"/>
    <col min="12546" max="12546" width="10.140625" style="1" customWidth="1"/>
    <col min="12547" max="12555" width="5.7109375" style="1" customWidth="1"/>
    <col min="12556" max="12556" width="6.28515625" style="1" customWidth="1"/>
    <col min="12557" max="12557" width="8.28515625" style="1" customWidth="1"/>
    <col min="12558" max="12558" width="8.85546875" style="1" customWidth="1"/>
    <col min="12559" max="12801" width="9.140625" style="1"/>
    <col min="12802" max="12802" width="10.140625" style="1" customWidth="1"/>
    <col min="12803" max="12811" width="5.7109375" style="1" customWidth="1"/>
    <col min="12812" max="12812" width="6.28515625" style="1" customWidth="1"/>
    <col min="12813" max="12813" width="8.28515625" style="1" customWidth="1"/>
    <col min="12814" max="12814" width="8.85546875" style="1" customWidth="1"/>
    <col min="12815" max="13057" width="9.140625" style="1"/>
    <col min="13058" max="13058" width="10.140625" style="1" customWidth="1"/>
    <col min="13059" max="13067" width="5.7109375" style="1" customWidth="1"/>
    <col min="13068" max="13068" width="6.28515625" style="1" customWidth="1"/>
    <col min="13069" max="13069" width="8.28515625" style="1" customWidth="1"/>
    <col min="13070" max="13070" width="8.85546875" style="1" customWidth="1"/>
    <col min="13071" max="13313" width="9.140625" style="1"/>
    <col min="13314" max="13314" width="10.140625" style="1" customWidth="1"/>
    <col min="13315" max="13323" width="5.7109375" style="1" customWidth="1"/>
    <col min="13324" max="13324" width="6.28515625" style="1" customWidth="1"/>
    <col min="13325" max="13325" width="8.28515625" style="1" customWidth="1"/>
    <col min="13326" max="13326" width="8.85546875" style="1" customWidth="1"/>
    <col min="13327" max="13569" width="9.140625" style="1"/>
    <col min="13570" max="13570" width="10.140625" style="1" customWidth="1"/>
    <col min="13571" max="13579" width="5.7109375" style="1" customWidth="1"/>
    <col min="13580" max="13580" width="6.28515625" style="1" customWidth="1"/>
    <col min="13581" max="13581" width="8.28515625" style="1" customWidth="1"/>
    <col min="13582" max="13582" width="8.85546875" style="1" customWidth="1"/>
    <col min="13583" max="13825" width="9.140625" style="1"/>
    <col min="13826" max="13826" width="10.140625" style="1" customWidth="1"/>
    <col min="13827" max="13835" width="5.7109375" style="1" customWidth="1"/>
    <col min="13836" max="13836" width="6.28515625" style="1" customWidth="1"/>
    <col min="13837" max="13837" width="8.28515625" style="1" customWidth="1"/>
    <col min="13838" max="13838" width="8.85546875" style="1" customWidth="1"/>
    <col min="13839" max="14081" width="9.140625" style="1"/>
    <col min="14082" max="14082" width="10.140625" style="1" customWidth="1"/>
    <col min="14083" max="14091" width="5.7109375" style="1" customWidth="1"/>
    <col min="14092" max="14092" width="6.28515625" style="1" customWidth="1"/>
    <col min="14093" max="14093" width="8.28515625" style="1" customWidth="1"/>
    <col min="14094" max="14094" width="8.85546875" style="1" customWidth="1"/>
    <col min="14095" max="14337" width="9.140625" style="1"/>
    <col min="14338" max="14338" width="10.140625" style="1" customWidth="1"/>
    <col min="14339" max="14347" width="5.7109375" style="1" customWidth="1"/>
    <col min="14348" max="14348" width="6.28515625" style="1" customWidth="1"/>
    <col min="14349" max="14349" width="8.28515625" style="1" customWidth="1"/>
    <col min="14350" max="14350" width="8.85546875" style="1" customWidth="1"/>
    <col min="14351" max="14593" width="9.140625" style="1"/>
    <col min="14594" max="14594" width="10.140625" style="1" customWidth="1"/>
    <col min="14595" max="14603" width="5.7109375" style="1" customWidth="1"/>
    <col min="14604" max="14604" width="6.28515625" style="1" customWidth="1"/>
    <col min="14605" max="14605" width="8.28515625" style="1" customWidth="1"/>
    <col min="14606" max="14606" width="8.85546875" style="1" customWidth="1"/>
    <col min="14607" max="14849" width="9.140625" style="1"/>
    <col min="14850" max="14850" width="10.140625" style="1" customWidth="1"/>
    <col min="14851" max="14859" width="5.7109375" style="1" customWidth="1"/>
    <col min="14860" max="14860" width="6.28515625" style="1" customWidth="1"/>
    <col min="14861" max="14861" width="8.28515625" style="1" customWidth="1"/>
    <col min="14862" max="14862" width="8.85546875" style="1" customWidth="1"/>
    <col min="14863" max="15105" width="9.140625" style="1"/>
    <col min="15106" max="15106" width="10.140625" style="1" customWidth="1"/>
    <col min="15107" max="15115" width="5.7109375" style="1" customWidth="1"/>
    <col min="15116" max="15116" width="6.28515625" style="1" customWidth="1"/>
    <col min="15117" max="15117" width="8.28515625" style="1" customWidth="1"/>
    <col min="15118" max="15118" width="8.85546875" style="1" customWidth="1"/>
    <col min="15119" max="15361" width="9.140625" style="1"/>
    <col min="15362" max="15362" width="10.140625" style="1" customWidth="1"/>
    <col min="15363" max="15371" width="5.7109375" style="1" customWidth="1"/>
    <col min="15372" max="15372" width="6.28515625" style="1" customWidth="1"/>
    <col min="15373" max="15373" width="8.28515625" style="1" customWidth="1"/>
    <col min="15374" max="15374" width="8.85546875" style="1" customWidth="1"/>
    <col min="15375" max="15617" width="9.140625" style="1"/>
    <col min="15618" max="15618" width="10.140625" style="1" customWidth="1"/>
    <col min="15619" max="15627" width="5.7109375" style="1" customWidth="1"/>
    <col min="15628" max="15628" width="6.28515625" style="1" customWidth="1"/>
    <col min="15629" max="15629" width="8.28515625" style="1" customWidth="1"/>
    <col min="15630" max="15630" width="8.85546875" style="1" customWidth="1"/>
    <col min="15631" max="15873" width="9.140625" style="1"/>
    <col min="15874" max="15874" width="10.140625" style="1" customWidth="1"/>
    <col min="15875" max="15883" width="5.7109375" style="1" customWidth="1"/>
    <col min="15884" max="15884" width="6.28515625" style="1" customWidth="1"/>
    <col min="15885" max="15885" width="8.28515625" style="1" customWidth="1"/>
    <col min="15886" max="15886" width="8.85546875" style="1" customWidth="1"/>
    <col min="15887" max="16129" width="9.140625" style="1"/>
    <col min="16130" max="16130" width="10.140625" style="1" customWidth="1"/>
    <col min="16131" max="16139" width="5.7109375" style="1" customWidth="1"/>
    <col min="16140" max="16140" width="6.28515625" style="1" customWidth="1"/>
    <col min="16141" max="16141" width="8.28515625" style="1" customWidth="1"/>
    <col min="16142" max="16142" width="8.85546875" style="1" customWidth="1"/>
    <col min="16143" max="16384" width="9.140625" style="1"/>
  </cols>
  <sheetData>
    <row r="1" spans="1:44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74" t="s">
        <v>62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E1" s="74" t="s">
        <v>0</v>
      </c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x14ac:dyDescent="0.2">
      <c r="A2" s="2" t="s">
        <v>1</v>
      </c>
      <c r="P2" s="2" t="s">
        <v>31</v>
      </c>
      <c r="AE2" s="2" t="s">
        <v>32</v>
      </c>
    </row>
    <row r="3" spans="1:44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3"/>
      <c r="P3" s="75" t="s">
        <v>2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3"/>
      <c r="AE3" s="75" t="s">
        <v>2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3"/>
    </row>
    <row r="4" spans="1:44" ht="38.25" x14ac:dyDescent="0.2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P4" s="4" t="s">
        <v>3</v>
      </c>
      <c r="Q4" s="4" t="s">
        <v>4</v>
      </c>
      <c r="R4" s="5" t="s">
        <v>5</v>
      </c>
      <c r="S4" s="5" t="s">
        <v>6</v>
      </c>
      <c r="T4" s="5" t="s">
        <v>7</v>
      </c>
      <c r="U4" s="5" t="s">
        <v>8</v>
      </c>
      <c r="V4" s="5" t="s">
        <v>9</v>
      </c>
      <c r="W4" s="5" t="s">
        <v>10</v>
      </c>
      <c r="X4" s="5" t="s">
        <v>11</v>
      </c>
      <c r="Y4" s="5" t="s">
        <v>12</v>
      </c>
      <c r="Z4" s="4" t="s">
        <v>13</v>
      </c>
      <c r="AA4" s="4" t="s">
        <v>14</v>
      </c>
      <c r="AB4" s="4" t="s">
        <v>15</v>
      </c>
      <c r="AC4" s="4" t="s">
        <v>16</v>
      </c>
      <c r="AE4" s="4" t="s">
        <v>3</v>
      </c>
      <c r="AF4" s="4" t="s">
        <v>4</v>
      </c>
      <c r="AG4" s="5" t="s">
        <v>5</v>
      </c>
      <c r="AH4" s="5" t="s">
        <v>6</v>
      </c>
      <c r="AI4" s="5" t="s">
        <v>7</v>
      </c>
      <c r="AJ4" s="5" t="s">
        <v>8</v>
      </c>
      <c r="AK4" s="5" t="s">
        <v>9</v>
      </c>
      <c r="AL4" s="5" t="s">
        <v>10</v>
      </c>
      <c r="AM4" s="5" t="s">
        <v>11</v>
      </c>
      <c r="AN4" s="5" t="s">
        <v>12</v>
      </c>
      <c r="AO4" s="4" t="s">
        <v>13</v>
      </c>
      <c r="AP4" s="4" t="s">
        <v>14</v>
      </c>
      <c r="AQ4" s="4" t="s">
        <v>15</v>
      </c>
      <c r="AR4" s="4" t="s">
        <v>16</v>
      </c>
    </row>
    <row r="5" spans="1:44" ht="15" customHeight="1" x14ac:dyDescent="0.2">
      <c r="A5" s="6" t="s">
        <v>17</v>
      </c>
      <c r="B5" s="7" t="s">
        <v>18</v>
      </c>
      <c r="C5" s="7" t="s">
        <v>18</v>
      </c>
      <c r="D5" s="7" t="s">
        <v>18</v>
      </c>
      <c r="E5" s="7" t="s">
        <v>18</v>
      </c>
      <c r="F5" s="7" t="s">
        <v>18</v>
      </c>
      <c r="G5" s="7" t="s">
        <v>18</v>
      </c>
      <c r="H5" s="7" t="s">
        <v>18</v>
      </c>
      <c r="I5" s="7" t="s">
        <v>18</v>
      </c>
      <c r="J5" s="7" t="s">
        <v>18</v>
      </c>
      <c r="K5" s="7" t="s">
        <v>18</v>
      </c>
      <c r="L5" s="7" t="s">
        <v>18</v>
      </c>
      <c r="M5" s="7" t="s">
        <v>18</v>
      </c>
      <c r="N5" s="3"/>
      <c r="P5" s="6" t="s">
        <v>17</v>
      </c>
      <c r="Q5" s="7" t="s">
        <v>18</v>
      </c>
      <c r="R5" s="7" t="s">
        <v>18</v>
      </c>
      <c r="S5" s="7" t="s">
        <v>18</v>
      </c>
      <c r="T5" s="7" t="s">
        <v>18</v>
      </c>
      <c r="U5" s="7" t="s">
        <v>18</v>
      </c>
      <c r="V5" s="7" t="s">
        <v>18</v>
      </c>
      <c r="W5" s="7" t="s">
        <v>18</v>
      </c>
      <c r="X5" s="7" t="s">
        <v>18</v>
      </c>
      <c r="Y5" s="7" t="s">
        <v>18</v>
      </c>
      <c r="Z5" s="7" t="s">
        <v>18</v>
      </c>
      <c r="AA5" s="7" t="s">
        <v>18</v>
      </c>
      <c r="AB5" s="7" t="s">
        <v>18</v>
      </c>
      <c r="AC5" s="3"/>
      <c r="AE5" s="6" t="s">
        <v>17</v>
      </c>
      <c r="AF5" s="7" t="s">
        <v>18</v>
      </c>
      <c r="AG5" s="7" t="s">
        <v>18</v>
      </c>
      <c r="AH5" s="7" t="s">
        <v>18</v>
      </c>
      <c r="AI5" s="7" t="s">
        <v>18</v>
      </c>
      <c r="AJ5" s="7" t="s">
        <v>18</v>
      </c>
      <c r="AK5" s="7" t="s">
        <v>18</v>
      </c>
      <c r="AL5" s="7" t="s">
        <v>18</v>
      </c>
      <c r="AM5" s="7" t="s">
        <v>18</v>
      </c>
      <c r="AN5" s="7" t="s">
        <v>18</v>
      </c>
      <c r="AO5" s="7" t="s">
        <v>18</v>
      </c>
      <c r="AP5" s="7" t="s">
        <v>18</v>
      </c>
      <c r="AQ5" s="7" t="s">
        <v>18</v>
      </c>
      <c r="AR5" s="3"/>
    </row>
    <row r="6" spans="1:44" ht="15" customHeight="1" x14ac:dyDescent="0.2">
      <c r="A6" s="6" t="s">
        <v>19</v>
      </c>
      <c r="B6" s="7" t="s">
        <v>18</v>
      </c>
      <c r="C6" s="7" t="s">
        <v>18</v>
      </c>
      <c r="D6" s="7" t="s">
        <v>18</v>
      </c>
      <c r="E6" s="7" t="s">
        <v>18</v>
      </c>
      <c r="F6" s="7" t="s">
        <v>18</v>
      </c>
      <c r="G6" s="7" t="s">
        <v>18</v>
      </c>
      <c r="H6" s="7" t="s">
        <v>18</v>
      </c>
      <c r="I6" s="7" t="s">
        <v>18</v>
      </c>
      <c r="J6" s="7" t="s">
        <v>18</v>
      </c>
      <c r="K6" s="7" t="s">
        <v>18</v>
      </c>
      <c r="L6" s="7" t="s">
        <v>18</v>
      </c>
      <c r="M6" s="7" t="s">
        <v>18</v>
      </c>
      <c r="N6" s="3"/>
      <c r="P6" s="6" t="s">
        <v>19</v>
      </c>
      <c r="Q6" s="7" t="s">
        <v>18</v>
      </c>
      <c r="R6" s="7" t="s">
        <v>18</v>
      </c>
      <c r="S6" s="7" t="s">
        <v>18</v>
      </c>
      <c r="T6" s="7" t="s">
        <v>18</v>
      </c>
      <c r="U6" s="7" t="s">
        <v>18</v>
      </c>
      <c r="V6" s="7" t="s">
        <v>18</v>
      </c>
      <c r="W6" s="7" t="s">
        <v>18</v>
      </c>
      <c r="X6" s="7" t="s">
        <v>18</v>
      </c>
      <c r="Y6" s="7" t="s">
        <v>18</v>
      </c>
      <c r="Z6" s="7" t="s">
        <v>18</v>
      </c>
      <c r="AA6" s="7" t="s">
        <v>18</v>
      </c>
      <c r="AB6" s="7" t="s">
        <v>18</v>
      </c>
      <c r="AC6" s="3"/>
      <c r="AE6" s="6" t="s">
        <v>19</v>
      </c>
      <c r="AF6" s="7" t="s">
        <v>18</v>
      </c>
      <c r="AG6" s="7" t="s">
        <v>18</v>
      </c>
      <c r="AH6" s="7" t="s">
        <v>18</v>
      </c>
      <c r="AI6" s="7" t="s">
        <v>18</v>
      </c>
      <c r="AJ6" s="7" t="s">
        <v>18</v>
      </c>
      <c r="AK6" s="7" t="s">
        <v>18</v>
      </c>
      <c r="AL6" s="7" t="s">
        <v>18</v>
      </c>
      <c r="AM6" s="7" t="s">
        <v>18</v>
      </c>
      <c r="AN6" s="7" t="s">
        <v>18</v>
      </c>
      <c r="AO6" s="7" t="s">
        <v>18</v>
      </c>
      <c r="AP6" s="7" t="s">
        <v>18</v>
      </c>
      <c r="AQ6" s="7" t="s">
        <v>18</v>
      </c>
      <c r="AR6" s="3"/>
    </row>
    <row r="7" spans="1:44" ht="15" customHeight="1" x14ac:dyDescent="0.2">
      <c r="A7" s="6" t="s">
        <v>20</v>
      </c>
      <c r="B7" s="7">
        <v>55</v>
      </c>
      <c r="C7" s="7">
        <v>8</v>
      </c>
      <c r="D7" s="7">
        <v>4</v>
      </c>
      <c r="E7" s="7">
        <v>3</v>
      </c>
      <c r="F7" s="7">
        <v>1</v>
      </c>
      <c r="G7" s="7">
        <v>2</v>
      </c>
      <c r="H7" s="7">
        <v>0</v>
      </c>
      <c r="I7" s="7">
        <v>0</v>
      </c>
      <c r="J7" s="7">
        <v>9</v>
      </c>
      <c r="K7" s="7">
        <f>SUM(C7:J7)</f>
        <v>27</v>
      </c>
      <c r="L7" s="7">
        <v>28</v>
      </c>
      <c r="M7" s="7">
        <f>SUM(K7:L7)</f>
        <v>55</v>
      </c>
      <c r="N7" s="3"/>
      <c r="P7" s="6" t="s">
        <v>20</v>
      </c>
      <c r="Q7" s="7">
        <v>315</v>
      </c>
      <c r="R7" s="7">
        <v>41</v>
      </c>
      <c r="S7" s="7">
        <v>23</v>
      </c>
      <c r="T7" s="7">
        <v>11</v>
      </c>
      <c r="U7" s="7">
        <v>8</v>
      </c>
      <c r="V7" s="7">
        <v>11</v>
      </c>
      <c r="W7" s="7">
        <v>5</v>
      </c>
      <c r="X7" s="7">
        <v>5</v>
      </c>
      <c r="Y7" s="7">
        <v>0</v>
      </c>
      <c r="Z7" s="7">
        <f>SUM(R7:Y7)</f>
        <v>104</v>
      </c>
      <c r="AA7" s="7">
        <v>211</v>
      </c>
      <c r="AB7" s="7">
        <f>SUM(Z7:AA7)</f>
        <v>315</v>
      </c>
      <c r="AC7" s="3"/>
      <c r="AE7" s="6" t="s">
        <v>20</v>
      </c>
      <c r="AF7" s="7">
        <f t="shared" ref="AF7:AQ8" si="0">Q7+B7</f>
        <v>370</v>
      </c>
      <c r="AG7" s="7">
        <f t="shared" si="0"/>
        <v>49</v>
      </c>
      <c r="AH7" s="7">
        <f t="shared" si="0"/>
        <v>27</v>
      </c>
      <c r="AI7" s="7">
        <f t="shared" si="0"/>
        <v>14</v>
      </c>
      <c r="AJ7" s="7">
        <f t="shared" si="0"/>
        <v>9</v>
      </c>
      <c r="AK7" s="7">
        <f t="shared" si="0"/>
        <v>13</v>
      </c>
      <c r="AL7" s="7">
        <f t="shared" si="0"/>
        <v>5</v>
      </c>
      <c r="AM7" s="7">
        <f t="shared" si="0"/>
        <v>5</v>
      </c>
      <c r="AN7" s="7">
        <f t="shared" si="0"/>
        <v>9</v>
      </c>
      <c r="AO7" s="7">
        <f t="shared" si="0"/>
        <v>131</v>
      </c>
      <c r="AP7" s="7">
        <f t="shared" si="0"/>
        <v>239</v>
      </c>
      <c r="AQ7" s="7">
        <f t="shared" si="0"/>
        <v>370</v>
      </c>
      <c r="AR7" s="3"/>
    </row>
    <row r="8" spans="1:44" ht="15" customHeight="1" x14ac:dyDescent="0.2">
      <c r="A8" s="6" t="s">
        <v>21</v>
      </c>
      <c r="B8" s="7">
        <v>338</v>
      </c>
      <c r="C8" s="7">
        <v>44</v>
      </c>
      <c r="D8" s="7">
        <v>23</v>
      </c>
      <c r="E8" s="7">
        <v>11</v>
      </c>
      <c r="F8" s="7">
        <v>8</v>
      </c>
      <c r="G8" s="7">
        <v>12</v>
      </c>
      <c r="H8" s="7">
        <v>6</v>
      </c>
      <c r="I8" s="7">
        <v>6</v>
      </c>
      <c r="J8" s="7">
        <v>65</v>
      </c>
      <c r="K8" s="7">
        <f>SUM(C8:J8)</f>
        <v>175</v>
      </c>
      <c r="L8" s="7">
        <v>163</v>
      </c>
      <c r="M8" s="7">
        <f>SUM(K8:L8)</f>
        <v>338</v>
      </c>
      <c r="N8" s="3"/>
      <c r="P8" s="6" t="s">
        <v>21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f>SUM(R8:Y8)</f>
        <v>0</v>
      </c>
      <c r="AA8" s="7">
        <v>0</v>
      </c>
      <c r="AB8" s="7">
        <f>SUM(Z8:AA8)</f>
        <v>0</v>
      </c>
      <c r="AC8" s="3"/>
      <c r="AE8" s="6" t="s">
        <v>21</v>
      </c>
      <c r="AF8" s="7">
        <f t="shared" si="0"/>
        <v>338</v>
      </c>
      <c r="AG8" s="7">
        <f t="shared" si="0"/>
        <v>44</v>
      </c>
      <c r="AH8" s="7">
        <f t="shared" si="0"/>
        <v>23</v>
      </c>
      <c r="AI8" s="7">
        <f t="shared" si="0"/>
        <v>11</v>
      </c>
      <c r="AJ8" s="7">
        <f t="shared" si="0"/>
        <v>8</v>
      </c>
      <c r="AK8" s="7">
        <f t="shared" si="0"/>
        <v>12</v>
      </c>
      <c r="AL8" s="7">
        <f t="shared" si="0"/>
        <v>6</v>
      </c>
      <c r="AM8" s="7">
        <f t="shared" si="0"/>
        <v>6</v>
      </c>
      <c r="AN8" s="7">
        <f t="shared" si="0"/>
        <v>65</v>
      </c>
      <c r="AO8" s="7">
        <f t="shared" si="0"/>
        <v>175</v>
      </c>
      <c r="AP8" s="7">
        <f t="shared" si="0"/>
        <v>163</v>
      </c>
      <c r="AQ8" s="7">
        <f t="shared" si="0"/>
        <v>338</v>
      </c>
      <c r="AR8" s="3"/>
    </row>
    <row r="9" spans="1:44" ht="15" customHeight="1" x14ac:dyDescent="0.2">
      <c r="A9" s="6" t="s">
        <v>22</v>
      </c>
      <c r="B9" s="8">
        <f>SUM(B7:B8)</f>
        <v>393</v>
      </c>
      <c r="C9" s="8">
        <f t="shared" ref="C9:M9" si="1">SUM(C7:C8)</f>
        <v>52</v>
      </c>
      <c r="D9" s="8">
        <f t="shared" si="1"/>
        <v>27</v>
      </c>
      <c r="E9" s="8">
        <f t="shared" si="1"/>
        <v>14</v>
      </c>
      <c r="F9" s="8">
        <f t="shared" si="1"/>
        <v>9</v>
      </c>
      <c r="G9" s="8">
        <f t="shared" si="1"/>
        <v>14</v>
      </c>
      <c r="H9" s="8">
        <f t="shared" si="1"/>
        <v>6</v>
      </c>
      <c r="I9" s="8">
        <f t="shared" si="1"/>
        <v>6</v>
      </c>
      <c r="J9" s="8">
        <f t="shared" si="1"/>
        <v>74</v>
      </c>
      <c r="K9" s="8">
        <f t="shared" si="1"/>
        <v>202</v>
      </c>
      <c r="L9" s="8">
        <f t="shared" si="1"/>
        <v>191</v>
      </c>
      <c r="M9" s="8">
        <f t="shared" si="1"/>
        <v>393</v>
      </c>
      <c r="N9" s="3"/>
      <c r="P9" s="6" t="s">
        <v>22</v>
      </c>
      <c r="Q9" s="8">
        <f t="shared" ref="Q9:AB9" si="2">SUM(Q7:Q8)</f>
        <v>315</v>
      </c>
      <c r="R9" s="8">
        <f t="shared" si="2"/>
        <v>41</v>
      </c>
      <c r="S9" s="8">
        <f t="shared" si="2"/>
        <v>23</v>
      </c>
      <c r="T9" s="8">
        <f t="shared" si="2"/>
        <v>11</v>
      </c>
      <c r="U9" s="8">
        <f t="shared" si="2"/>
        <v>8</v>
      </c>
      <c r="V9" s="8">
        <f t="shared" si="2"/>
        <v>11</v>
      </c>
      <c r="W9" s="8">
        <f t="shared" si="2"/>
        <v>5</v>
      </c>
      <c r="X9" s="8">
        <f t="shared" si="2"/>
        <v>5</v>
      </c>
      <c r="Y9" s="8">
        <f t="shared" si="2"/>
        <v>0</v>
      </c>
      <c r="Z9" s="8">
        <f t="shared" si="2"/>
        <v>104</v>
      </c>
      <c r="AA9" s="8">
        <f t="shared" si="2"/>
        <v>211</v>
      </c>
      <c r="AB9" s="8">
        <f t="shared" si="2"/>
        <v>315</v>
      </c>
      <c r="AC9" s="3"/>
      <c r="AE9" s="6" t="s">
        <v>22</v>
      </c>
      <c r="AF9" s="8">
        <f t="shared" ref="AF9:AQ9" si="3">SUM(AF7:AF8)</f>
        <v>708</v>
      </c>
      <c r="AG9" s="8">
        <f t="shared" si="3"/>
        <v>93</v>
      </c>
      <c r="AH9" s="8">
        <f t="shared" si="3"/>
        <v>50</v>
      </c>
      <c r="AI9" s="8">
        <f t="shared" si="3"/>
        <v>25</v>
      </c>
      <c r="AJ9" s="8">
        <f t="shared" si="3"/>
        <v>17</v>
      </c>
      <c r="AK9" s="8">
        <f t="shared" si="3"/>
        <v>25</v>
      </c>
      <c r="AL9" s="8">
        <f t="shared" si="3"/>
        <v>11</v>
      </c>
      <c r="AM9" s="8">
        <f t="shared" si="3"/>
        <v>11</v>
      </c>
      <c r="AN9" s="8">
        <f t="shared" si="3"/>
        <v>74</v>
      </c>
      <c r="AO9" s="8">
        <f t="shared" si="3"/>
        <v>306</v>
      </c>
      <c r="AP9" s="8">
        <f t="shared" si="3"/>
        <v>402</v>
      </c>
      <c r="AQ9" s="8">
        <f t="shared" si="3"/>
        <v>708</v>
      </c>
      <c r="AR9" s="3"/>
    </row>
    <row r="10" spans="1:44" ht="15" customHeight="1" x14ac:dyDescent="0.2">
      <c r="A10" s="72" t="s">
        <v>23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P10" s="72" t="s">
        <v>23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E10" s="72" t="s">
        <v>23</v>
      </c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</row>
    <row r="11" spans="1:44" ht="25.5" x14ac:dyDescent="0.2">
      <c r="A11" s="4" t="s">
        <v>3</v>
      </c>
      <c r="B11" s="4" t="s">
        <v>24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4" t="s">
        <v>13</v>
      </c>
      <c r="L11" s="4" t="s">
        <v>14</v>
      </c>
      <c r="M11" s="4" t="s">
        <v>15</v>
      </c>
      <c r="N11" s="4" t="s">
        <v>16</v>
      </c>
      <c r="P11" s="4" t="s">
        <v>3</v>
      </c>
      <c r="Q11" s="4" t="s">
        <v>24</v>
      </c>
      <c r="R11" s="5" t="s">
        <v>5</v>
      </c>
      <c r="S11" s="5" t="s">
        <v>6</v>
      </c>
      <c r="T11" s="5" t="s">
        <v>7</v>
      </c>
      <c r="U11" s="5" t="s">
        <v>8</v>
      </c>
      <c r="V11" s="5" t="s">
        <v>9</v>
      </c>
      <c r="W11" s="5" t="s">
        <v>10</v>
      </c>
      <c r="X11" s="5" t="s">
        <v>11</v>
      </c>
      <c r="Y11" s="5" t="s">
        <v>12</v>
      </c>
      <c r="Z11" s="4" t="s">
        <v>13</v>
      </c>
      <c r="AA11" s="4" t="s">
        <v>14</v>
      </c>
      <c r="AB11" s="4" t="s">
        <v>15</v>
      </c>
      <c r="AC11" s="4" t="s">
        <v>16</v>
      </c>
      <c r="AE11" s="4" t="s">
        <v>3</v>
      </c>
      <c r="AF11" s="4" t="s">
        <v>24</v>
      </c>
      <c r="AG11" s="5" t="s">
        <v>5</v>
      </c>
      <c r="AH11" s="5" t="s">
        <v>6</v>
      </c>
      <c r="AI11" s="5" t="s">
        <v>7</v>
      </c>
      <c r="AJ11" s="5" t="s">
        <v>8</v>
      </c>
      <c r="AK11" s="5" t="s">
        <v>9</v>
      </c>
      <c r="AL11" s="5" t="s">
        <v>10</v>
      </c>
      <c r="AM11" s="5" t="s">
        <v>11</v>
      </c>
      <c r="AN11" s="5" t="s">
        <v>12</v>
      </c>
      <c r="AO11" s="4" t="s">
        <v>13</v>
      </c>
      <c r="AP11" s="4" t="s">
        <v>14</v>
      </c>
      <c r="AQ11" s="4" t="s">
        <v>15</v>
      </c>
      <c r="AR11" s="4" t="s">
        <v>16</v>
      </c>
    </row>
    <row r="12" spans="1:44" ht="15" customHeight="1" x14ac:dyDescent="0.2">
      <c r="A12" s="6" t="s">
        <v>17</v>
      </c>
      <c r="B12" s="7" t="s">
        <v>18</v>
      </c>
      <c r="C12" s="7" t="s">
        <v>18</v>
      </c>
      <c r="D12" s="7" t="s">
        <v>18</v>
      </c>
      <c r="E12" s="7" t="s">
        <v>18</v>
      </c>
      <c r="F12" s="7" t="s">
        <v>18</v>
      </c>
      <c r="G12" s="7" t="s">
        <v>18</v>
      </c>
      <c r="H12" s="7" t="s">
        <v>18</v>
      </c>
      <c r="I12" s="7" t="s">
        <v>18</v>
      </c>
      <c r="J12" s="7" t="s">
        <v>18</v>
      </c>
      <c r="K12" s="7" t="s">
        <v>18</v>
      </c>
      <c r="L12" s="7" t="s">
        <v>18</v>
      </c>
      <c r="M12" s="7" t="s">
        <v>18</v>
      </c>
      <c r="N12" s="3"/>
      <c r="P12" s="6" t="s">
        <v>17</v>
      </c>
      <c r="Q12" s="7" t="s">
        <v>18</v>
      </c>
      <c r="R12" s="7" t="s">
        <v>18</v>
      </c>
      <c r="S12" s="7" t="s">
        <v>18</v>
      </c>
      <c r="T12" s="7" t="s">
        <v>18</v>
      </c>
      <c r="U12" s="7" t="s">
        <v>18</v>
      </c>
      <c r="V12" s="7" t="s">
        <v>18</v>
      </c>
      <c r="W12" s="7" t="s">
        <v>18</v>
      </c>
      <c r="X12" s="7" t="s">
        <v>18</v>
      </c>
      <c r="Y12" s="7" t="s">
        <v>18</v>
      </c>
      <c r="Z12" s="7" t="s">
        <v>18</v>
      </c>
      <c r="AA12" s="7" t="s">
        <v>18</v>
      </c>
      <c r="AB12" s="7" t="s">
        <v>18</v>
      </c>
      <c r="AC12" s="3"/>
      <c r="AE12" s="6" t="s">
        <v>17</v>
      </c>
      <c r="AF12" s="7" t="s">
        <v>18</v>
      </c>
      <c r="AG12" s="7" t="s">
        <v>18</v>
      </c>
      <c r="AH12" s="7" t="s">
        <v>18</v>
      </c>
      <c r="AI12" s="7" t="s">
        <v>18</v>
      </c>
      <c r="AJ12" s="7" t="s">
        <v>18</v>
      </c>
      <c r="AK12" s="7" t="s">
        <v>18</v>
      </c>
      <c r="AL12" s="7" t="s">
        <v>18</v>
      </c>
      <c r="AM12" s="7" t="s">
        <v>18</v>
      </c>
      <c r="AN12" s="7" t="s">
        <v>18</v>
      </c>
      <c r="AO12" s="7" t="s">
        <v>18</v>
      </c>
      <c r="AP12" s="7" t="s">
        <v>18</v>
      </c>
      <c r="AQ12" s="7" t="s">
        <v>18</v>
      </c>
      <c r="AR12" s="3"/>
    </row>
    <row r="13" spans="1:44" ht="15" customHeight="1" x14ac:dyDescent="0.2">
      <c r="A13" s="6" t="s">
        <v>19</v>
      </c>
      <c r="B13" s="7" t="s">
        <v>18</v>
      </c>
      <c r="C13" s="7" t="s">
        <v>18</v>
      </c>
      <c r="D13" s="7" t="s">
        <v>18</v>
      </c>
      <c r="E13" s="7" t="s">
        <v>18</v>
      </c>
      <c r="F13" s="7" t="s">
        <v>18</v>
      </c>
      <c r="G13" s="7" t="s">
        <v>18</v>
      </c>
      <c r="H13" s="7" t="s">
        <v>18</v>
      </c>
      <c r="I13" s="7" t="s">
        <v>18</v>
      </c>
      <c r="J13" s="7" t="s">
        <v>18</v>
      </c>
      <c r="K13" s="7" t="s">
        <v>18</v>
      </c>
      <c r="L13" s="7" t="s">
        <v>18</v>
      </c>
      <c r="M13" s="7" t="s">
        <v>18</v>
      </c>
      <c r="N13" s="3"/>
      <c r="P13" s="6" t="s">
        <v>19</v>
      </c>
      <c r="Q13" s="7" t="s">
        <v>18</v>
      </c>
      <c r="R13" s="7" t="s">
        <v>18</v>
      </c>
      <c r="S13" s="7" t="s">
        <v>18</v>
      </c>
      <c r="T13" s="7" t="s">
        <v>18</v>
      </c>
      <c r="U13" s="7" t="s">
        <v>18</v>
      </c>
      <c r="V13" s="7" t="s">
        <v>18</v>
      </c>
      <c r="W13" s="7" t="s">
        <v>18</v>
      </c>
      <c r="X13" s="7" t="s">
        <v>18</v>
      </c>
      <c r="Y13" s="7" t="s">
        <v>18</v>
      </c>
      <c r="Z13" s="7" t="s">
        <v>18</v>
      </c>
      <c r="AA13" s="7" t="s">
        <v>18</v>
      </c>
      <c r="AB13" s="7" t="s">
        <v>18</v>
      </c>
      <c r="AC13" s="3"/>
      <c r="AE13" s="6" t="s">
        <v>19</v>
      </c>
      <c r="AF13" s="7" t="s">
        <v>18</v>
      </c>
      <c r="AG13" s="7" t="s">
        <v>18</v>
      </c>
      <c r="AH13" s="7" t="s">
        <v>18</v>
      </c>
      <c r="AI13" s="7" t="s">
        <v>18</v>
      </c>
      <c r="AJ13" s="7" t="s">
        <v>18</v>
      </c>
      <c r="AK13" s="7" t="s">
        <v>18</v>
      </c>
      <c r="AL13" s="7" t="s">
        <v>18</v>
      </c>
      <c r="AM13" s="7" t="s">
        <v>18</v>
      </c>
      <c r="AN13" s="7" t="s">
        <v>18</v>
      </c>
      <c r="AO13" s="7" t="s">
        <v>18</v>
      </c>
      <c r="AP13" s="7" t="s">
        <v>18</v>
      </c>
      <c r="AQ13" s="7" t="s">
        <v>18</v>
      </c>
      <c r="AR13" s="3"/>
    </row>
    <row r="14" spans="1:44" ht="15" customHeight="1" x14ac:dyDescent="0.2">
      <c r="A14" s="6" t="s">
        <v>20</v>
      </c>
      <c r="B14" s="7">
        <v>29</v>
      </c>
      <c r="C14" s="7">
        <v>7</v>
      </c>
      <c r="D14" s="7">
        <v>3</v>
      </c>
      <c r="E14" s="7">
        <v>3</v>
      </c>
      <c r="F14" s="7">
        <v>1</v>
      </c>
      <c r="G14" s="7">
        <v>0</v>
      </c>
      <c r="H14" s="7">
        <v>0</v>
      </c>
      <c r="I14" s="7">
        <v>0</v>
      </c>
      <c r="J14" s="7">
        <v>4</v>
      </c>
      <c r="K14" s="7">
        <f>SUM(C14:J14)</f>
        <v>18</v>
      </c>
      <c r="L14" s="7">
        <v>11</v>
      </c>
      <c r="M14" s="7">
        <f>SUM(K14:L14)</f>
        <v>29</v>
      </c>
      <c r="N14" s="3"/>
      <c r="P14" s="6" t="s">
        <v>20</v>
      </c>
      <c r="Q14" s="7">
        <v>167</v>
      </c>
      <c r="R14" s="7">
        <v>25</v>
      </c>
      <c r="S14" s="7">
        <v>16</v>
      </c>
      <c r="T14" s="7">
        <v>10</v>
      </c>
      <c r="U14" s="7">
        <v>6</v>
      </c>
      <c r="V14" s="7">
        <v>6</v>
      </c>
      <c r="W14" s="7">
        <v>2</v>
      </c>
      <c r="X14" s="7">
        <v>3</v>
      </c>
      <c r="Y14" s="7">
        <v>0</v>
      </c>
      <c r="Z14" s="7">
        <f>SUM(R14:Y14)</f>
        <v>68</v>
      </c>
      <c r="AA14" s="7">
        <v>99</v>
      </c>
      <c r="AB14" s="7">
        <f>SUM(Z14:AA14)</f>
        <v>167</v>
      </c>
      <c r="AC14" s="3"/>
      <c r="AE14" s="6" t="s">
        <v>20</v>
      </c>
      <c r="AF14" s="7">
        <f t="shared" ref="AF14:AQ15" si="4">Q14+B14</f>
        <v>196</v>
      </c>
      <c r="AG14" s="7">
        <f t="shared" si="4"/>
        <v>32</v>
      </c>
      <c r="AH14" s="7">
        <f t="shared" si="4"/>
        <v>19</v>
      </c>
      <c r="AI14" s="7">
        <f t="shared" si="4"/>
        <v>13</v>
      </c>
      <c r="AJ14" s="7">
        <f t="shared" si="4"/>
        <v>7</v>
      </c>
      <c r="AK14" s="7">
        <f t="shared" si="4"/>
        <v>6</v>
      </c>
      <c r="AL14" s="7">
        <f t="shared" si="4"/>
        <v>2</v>
      </c>
      <c r="AM14" s="7">
        <f t="shared" si="4"/>
        <v>3</v>
      </c>
      <c r="AN14" s="7">
        <f t="shared" si="4"/>
        <v>4</v>
      </c>
      <c r="AO14" s="7">
        <f t="shared" si="4"/>
        <v>86</v>
      </c>
      <c r="AP14" s="7">
        <f t="shared" si="4"/>
        <v>110</v>
      </c>
      <c r="AQ14" s="7">
        <f t="shared" si="4"/>
        <v>196</v>
      </c>
      <c r="AR14" s="3"/>
    </row>
    <row r="15" spans="1:44" ht="15" customHeight="1" x14ac:dyDescent="0.2">
      <c r="A15" s="6" t="s">
        <v>21</v>
      </c>
      <c r="B15" s="7">
        <v>256</v>
      </c>
      <c r="C15" s="7">
        <v>34</v>
      </c>
      <c r="D15" s="7">
        <v>17</v>
      </c>
      <c r="E15" s="7">
        <v>8</v>
      </c>
      <c r="F15" s="7">
        <v>5</v>
      </c>
      <c r="G15" s="7">
        <v>6</v>
      </c>
      <c r="H15" s="7">
        <v>5</v>
      </c>
      <c r="I15" s="7">
        <v>5</v>
      </c>
      <c r="J15" s="7">
        <v>65</v>
      </c>
      <c r="K15" s="7">
        <f>SUM(C15:J15)</f>
        <v>145</v>
      </c>
      <c r="L15" s="7">
        <v>111</v>
      </c>
      <c r="M15" s="7">
        <f>SUM(K15:L15)</f>
        <v>256</v>
      </c>
      <c r="N15" s="3"/>
      <c r="P15" s="6" t="s">
        <v>21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f>SUM(R15:Y15)</f>
        <v>0</v>
      </c>
      <c r="AA15" s="7">
        <v>0</v>
      </c>
      <c r="AB15" s="7">
        <f>SUM(Z15:AA15)</f>
        <v>0</v>
      </c>
      <c r="AC15" s="3"/>
      <c r="AE15" s="6" t="s">
        <v>21</v>
      </c>
      <c r="AF15" s="7">
        <f t="shared" si="4"/>
        <v>256</v>
      </c>
      <c r="AG15" s="7">
        <f t="shared" si="4"/>
        <v>34</v>
      </c>
      <c r="AH15" s="7">
        <f t="shared" si="4"/>
        <v>17</v>
      </c>
      <c r="AI15" s="7">
        <f t="shared" si="4"/>
        <v>8</v>
      </c>
      <c r="AJ15" s="7">
        <f t="shared" si="4"/>
        <v>5</v>
      </c>
      <c r="AK15" s="7">
        <f t="shared" si="4"/>
        <v>6</v>
      </c>
      <c r="AL15" s="7">
        <f t="shared" si="4"/>
        <v>5</v>
      </c>
      <c r="AM15" s="7">
        <f t="shared" si="4"/>
        <v>5</v>
      </c>
      <c r="AN15" s="7">
        <f t="shared" si="4"/>
        <v>65</v>
      </c>
      <c r="AO15" s="7">
        <f t="shared" si="4"/>
        <v>145</v>
      </c>
      <c r="AP15" s="7">
        <f t="shared" si="4"/>
        <v>111</v>
      </c>
      <c r="AQ15" s="7">
        <f t="shared" si="4"/>
        <v>256</v>
      </c>
      <c r="AR15" s="3"/>
    </row>
    <row r="16" spans="1:44" ht="15" customHeight="1" x14ac:dyDescent="0.2">
      <c r="A16" s="6" t="s">
        <v>22</v>
      </c>
      <c r="B16" s="8">
        <f>SUM(B14:B15)</f>
        <v>285</v>
      </c>
      <c r="C16" s="8">
        <f t="shared" ref="C16:M16" si="5">SUM(C14:C15)</f>
        <v>41</v>
      </c>
      <c r="D16" s="8">
        <f t="shared" si="5"/>
        <v>20</v>
      </c>
      <c r="E16" s="8">
        <f t="shared" si="5"/>
        <v>11</v>
      </c>
      <c r="F16" s="8">
        <f t="shared" si="5"/>
        <v>6</v>
      </c>
      <c r="G16" s="8">
        <f t="shared" si="5"/>
        <v>6</v>
      </c>
      <c r="H16" s="8">
        <f t="shared" si="5"/>
        <v>5</v>
      </c>
      <c r="I16" s="8">
        <f t="shared" si="5"/>
        <v>5</v>
      </c>
      <c r="J16" s="8">
        <f t="shared" si="5"/>
        <v>69</v>
      </c>
      <c r="K16" s="8">
        <f t="shared" si="5"/>
        <v>163</v>
      </c>
      <c r="L16" s="8">
        <f t="shared" si="5"/>
        <v>122</v>
      </c>
      <c r="M16" s="8">
        <f t="shared" si="5"/>
        <v>285</v>
      </c>
      <c r="N16" s="3"/>
      <c r="P16" s="6" t="s">
        <v>22</v>
      </c>
      <c r="Q16" s="8">
        <f t="shared" ref="Q16:AB16" si="6">SUM(Q14:Q15)</f>
        <v>167</v>
      </c>
      <c r="R16" s="8">
        <f t="shared" si="6"/>
        <v>25</v>
      </c>
      <c r="S16" s="8">
        <f t="shared" si="6"/>
        <v>16</v>
      </c>
      <c r="T16" s="8">
        <f t="shared" si="6"/>
        <v>10</v>
      </c>
      <c r="U16" s="8">
        <f t="shared" si="6"/>
        <v>6</v>
      </c>
      <c r="V16" s="8">
        <f t="shared" si="6"/>
        <v>6</v>
      </c>
      <c r="W16" s="8">
        <f t="shared" si="6"/>
        <v>2</v>
      </c>
      <c r="X16" s="8">
        <f t="shared" si="6"/>
        <v>3</v>
      </c>
      <c r="Y16" s="8">
        <f t="shared" si="6"/>
        <v>0</v>
      </c>
      <c r="Z16" s="8">
        <f t="shared" si="6"/>
        <v>68</v>
      </c>
      <c r="AA16" s="8">
        <f t="shared" si="6"/>
        <v>99</v>
      </c>
      <c r="AB16" s="8">
        <f t="shared" si="6"/>
        <v>167</v>
      </c>
      <c r="AC16" s="3"/>
      <c r="AE16" s="6" t="s">
        <v>22</v>
      </c>
      <c r="AF16" s="8">
        <f t="shared" ref="AF16:AQ16" si="7">SUM(AF14:AF15)</f>
        <v>452</v>
      </c>
      <c r="AG16" s="8">
        <f t="shared" si="7"/>
        <v>66</v>
      </c>
      <c r="AH16" s="8">
        <f t="shared" si="7"/>
        <v>36</v>
      </c>
      <c r="AI16" s="8">
        <f t="shared" si="7"/>
        <v>21</v>
      </c>
      <c r="AJ16" s="8">
        <f t="shared" si="7"/>
        <v>12</v>
      </c>
      <c r="AK16" s="8">
        <f t="shared" si="7"/>
        <v>12</v>
      </c>
      <c r="AL16" s="8">
        <f t="shared" si="7"/>
        <v>7</v>
      </c>
      <c r="AM16" s="8">
        <f t="shared" si="7"/>
        <v>8</v>
      </c>
      <c r="AN16" s="8">
        <f t="shared" si="7"/>
        <v>69</v>
      </c>
      <c r="AO16" s="8">
        <f t="shared" si="7"/>
        <v>231</v>
      </c>
      <c r="AP16" s="8">
        <f t="shared" si="7"/>
        <v>221</v>
      </c>
      <c r="AQ16" s="8">
        <f t="shared" si="7"/>
        <v>452</v>
      </c>
      <c r="AR16" s="3"/>
    </row>
    <row r="17" spans="1:44" ht="15" customHeight="1" x14ac:dyDescent="0.2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P17" s="72" t="s">
        <v>25</v>
      </c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E17" s="72" t="s">
        <v>25</v>
      </c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</row>
    <row r="18" spans="1:44" ht="25.5" x14ac:dyDescent="0.2">
      <c r="A18" s="4" t="s">
        <v>3</v>
      </c>
      <c r="B18" s="4" t="s">
        <v>26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4" t="s">
        <v>13</v>
      </c>
      <c r="L18" s="4" t="s">
        <v>14</v>
      </c>
      <c r="M18" s="4" t="s">
        <v>15</v>
      </c>
      <c r="N18" s="4" t="s">
        <v>16</v>
      </c>
      <c r="P18" s="4" t="s">
        <v>3</v>
      </c>
      <c r="Q18" s="4" t="s">
        <v>26</v>
      </c>
      <c r="R18" s="5" t="s">
        <v>5</v>
      </c>
      <c r="S18" s="5" t="s">
        <v>6</v>
      </c>
      <c r="T18" s="5" t="s">
        <v>7</v>
      </c>
      <c r="U18" s="5" t="s">
        <v>8</v>
      </c>
      <c r="V18" s="5" t="s">
        <v>9</v>
      </c>
      <c r="W18" s="5" t="s">
        <v>10</v>
      </c>
      <c r="X18" s="5" t="s">
        <v>11</v>
      </c>
      <c r="Y18" s="5" t="s">
        <v>12</v>
      </c>
      <c r="Z18" s="4" t="s">
        <v>13</v>
      </c>
      <c r="AA18" s="4" t="s">
        <v>14</v>
      </c>
      <c r="AB18" s="4" t="s">
        <v>15</v>
      </c>
      <c r="AC18" s="4" t="s">
        <v>16</v>
      </c>
      <c r="AE18" s="4" t="s">
        <v>3</v>
      </c>
      <c r="AF18" s="4" t="s">
        <v>26</v>
      </c>
      <c r="AG18" s="5" t="s">
        <v>5</v>
      </c>
      <c r="AH18" s="5" t="s">
        <v>6</v>
      </c>
      <c r="AI18" s="5" t="s">
        <v>7</v>
      </c>
      <c r="AJ18" s="5" t="s">
        <v>8</v>
      </c>
      <c r="AK18" s="5" t="s">
        <v>9</v>
      </c>
      <c r="AL18" s="5" t="s">
        <v>10</v>
      </c>
      <c r="AM18" s="5" t="s">
        <v>11</v>
      </c>
      <c r="AN18" s="5" t="s">
        <v>12</v>
      </c>
      <c r="AO18" s="4" t="s">
        <v>13</v>
      </c>
      <c r="AP18" s="4" t="s">
        <v>14</v>
      </c>
      <c r="AQ18" s="4" t="s">
        <v>15</v>
      </c>
      <c r="AR18" s="4" t="s">
        <v>16</v>
      </c>
    </row>
    <row r="19" spans="1:44" ht="15" customHeight="1" x14ac:dyDescent="0.2">
      <c r="A19" s="6" t="s">
        <v>17</v>
      </c>
      <c r="B19" s="7" t="s">
        <v>18</v>
      </c>
      <c r="C19" s="7" t="s">
        <v>18</v>
      </c>
      <c r="D19" s="7" t="s">
        <v>18</v>
      </c>
      <c r="E19" s="7" t="s">
        <v>18</v>
      </c>
      <c r="F19" s="7" t="s">
        <v>18</v>
      </c>
      <c r="G19" s="7" t="s">
        <v>18</v>
      </c>
      <c r="H19" s="7" t="s">
        <v>18</v>
      </c>
      <c r="I19" s="7" t="s">
        <v>18</v>
      </c>
      <c r="J19" s="7" t="s">
        <v>18</v>
      </c>
      <c r="K19" s="7" t="s">
        <v>18</v>
      </c>
      <c r="L19" s="7" t="s">
        <v>18</v>
      </c>
      <c r="M19" s="7" t="s">
        <v>18</v>
      </c>
      <c r="N19" s="3"/>
      <c r="P19" s="6" t="s">
        <v>17</v>
      </c>
      <c r="Q19" s="7" t="s">
        <v>18</v>
      </c>
      <c r="R19" s="7" t="s">
        <v>18</v>
      </c>
      <c r="S19" s="7" t="s">
        <v>18</v>
      </c>
      <c r="T19" s="7" t="s">
        <v>18</v>
      </c>
      <c r="U19" s="7" t="s">
        <v>18</v>
      </c>
      <c r="V19" s="7" t="s">
        <v>18</v>
      </c>
      <c r="W19" s="7" t="s">
        <v>18</v>
      </c>
      <c r="X19" s="7" t="s">
        <v>18</v>
      </c>
      <c r="Y19" s="7" t="s">
        <v>18</v>
      </c>
      <c r="Z19" s="7" t="s">
        <v>18</v>
      </c>
      <c r="AA19" s="7" t="s">
        <v>18</v>
      </c>
      <c r="AB19" s="7" t="s">
        <v>18</v>
      </c>
      <c r="AC19" s="3"/>
      <c r="AE19" s="6" t="s">
        <v>17</v>
      </c>
      <c r="AF19" s="7" t="s">
        <v>18</v>
      </c>
      <c r="AG19" s="7" t="s">
        <v>18</v>
      </c>
      <c r="AH19" s="7" t="s">
        <v>18</v>
      </c>
      <c r="AI19" s="7" t="s">
        <v>18</v>
      </c>
      <c r="AJ19" s="7" t="s">
        <v>18</v>
      </c>
      <c r="AK19" s="7" t="s">
        <v>18</v>
      </c>
      <c r="AL19" s="7" t="s">
        <v>18</v>
      </c>
      <c r="AM19" s="7" t="s">
        <v>18</v>
      </c>
      <c r="AN19" s="7" t="s">
        <v>18</v>
      </c>
      <c r="AO19" s="7" t="s">
        <v>18</v>
      </c>
      <c r="AP19" s="7" t="s">
        <v>18</v>
      </c>
      <c r="AQ19" s="7" t="s">
        <v>18</v>
      </c>
      <c r="AR19" s="3"/>
    </row>
    <row r="20" spans="1:44" ht="15" customHeight="1" x14ac:dyDescent="0.2">
      <c r="A20" s="6" t="s">
        <v>19</v>
      </c>
      <c r="B20" s="7" t="s">
        <v>18</v>
      </c>
      <c r="C20" s="7" t="s">
        <v>18</v>
      </c>
      <c r="D20" s="7" t="s">
        <v>18</v>
      </c>
      <c r="E20" s="7" t="s">
        <v>18</v>
      </c>
      <c r="F20" s="7" t="s">
        <v>18</v>
      </c>
      <c r="G20" s="7" t="s">
        <v>18</v>
      </c>
      <c r="H20" s="7" t="s">
        <v>18</v>
      </c>
      <c r="I20" s="7" t="s">
        <v>18</v>
      </c>
      <c r="J20" s="7" t="s">
        <v>18</v>
      </c>
      <c r="K20" s="7" t="s">
        <v>18</v>
      </c>
      <c r="L20" s="7" t="s">
        <v>18</v>
      </c>
      <c r="M20" s="7" t="s">
        <v>18</v>
      </c>
      <c r="N20" s="3"/>
      <c r="P20" s="6" t="s">
        <v>19</v>
      </c>
      <c r="Q20" s="7" t="s">
        <v>18</v>
      </c>
      <c r="R20" s="7" t="s">
        <v>18</v>
      </c>
      <c r="S20" s="7" t="s">
        <v>18</v>
      </c>
      <c r="T20" s="7" t="s">
        <v>18</v>
      </c>
      <c r="U20" s="7" t="s">
        <v>18</v>
      </c>
      <c r="V20" s="7" t="s">
        <v>18</v>
      </c>
      <c r="W20" s="7" t="s">
        <v>18</v>
      </c>
      <c r="X20" s="7" t="s">
        <v>18</v>
      </c>
      <c r="Y20" s="7" t="s">
        <v>18</v>
      </c>
      <c r="Z20" s="7" t="s">
        <v>18</v>
      </c>
      <c r="AA20" s="7" t="s">
        <v>18</v>
      </c>
      <c r="AB20" s="7" t="s">
        <v>18</v>
      </c>
      <c r="AC20" s="3"/>
      <c r="AE20" s="6" t="s">
        <v>19</v>
      </c>
      <c r="AF20" s="7" t="s">
        <v>18</v>
      </c>
      <c r="AG20" s="7" t="s">
        <v>18</v>
      </c>
      <c r="AH20" s="7" t="s">
        <v>18</v>
      </c>
      <c r="AI20" s="7" t="s">
        <v>18</v>
      </c>
      <c r="AJ20" s="7" t="s">
        <v>18</v>
      </c>
      <c r="AK20" s="7" t="s">
        <v>18</v>
      </c>
      <c r="AL20" s="7" t="s">
        <v>18</v>
      </c>
      <c r="AM20" s="7" t="s">
        <v>18</v>
      </c>
      <c r="AN20" s="7" t="s">
        <v>18</v>
      </c>
      <c r="AO20" s="7" t="s">
        <v>18</v>
      </c>
      <c r="AP20" s="7" t="s">
        <v>18</v>
      </c>
      <c r="AQ20" s="7" t="s">
        <v>18</v>
      </c>
      <c r="AR20" s="3"/>
    </row>
    <row r="21" spans="1:44" ht="15" customHeight="1" x14ac:dyDescent="0.2">
      <c r="A21" s="6" t="s">
        <v>20</v>
      </c>
      <c r="B21" s="7">
        <f>B7-B14</f>
        <v>26</v>
      </c>
      <c r="C21" s="7">
        <f t="shared" ref="C21:M21" si="8">C7-C14</f>
        <v>1</v>
      </c>
      <c r="D21" s="7">
        <f t="shared" si="8"/>
        <v>1</v>
      </c>
      <c r="E21" s="7">
        <f t="shared" si="8"/>
        <v>0</v>
      </c>
      <c r="F21" s="7">
        <f t="shared" si="8"/>
        <v>0</v>
      </c>
      <c r="G21" s="7">
        <f t="shared" si="8"/>
        <v>2</v>
      </c>
      <c r="H21" s="7">
        <f t="shared" si="8"/>
        <v>0</v>
      </c>
      <c r="I21" s="7">
        <f t="shared" si="8"/>
        <v>0</v>
      </c>
      <c r="J21" s="7">
        <f t="shared" si="8"/>
        <v>5</v>
      </c>
      <c r="K21" s="7">
        <f t="shared" si="8"/>
        <v>9</v>
      </c>
      <c r="L21" s="7">
        <f t="shared" si="8"/>
        <v>17</v>
      </c>
      <c r="M21" s="7">
        <f t="shared" si="8"/>
        <v>26</v>
      </c>
      <c r="N21" s="3"/>
      <c r="P21" s="6" t="s">
        <v>20</v>
      </c>
      <c r="Q21" s="7">
        <f>Q7-Q14</f>
        <v>148</v>
      </c>
      <c r="R21" s="7">
        <f t="shared" ref="R21:AB21" si="9">R7-R14</f>
        <v>16</v>
      </c>
      <c r="S21" s="7">
        <f t="shared" si="9"/>
        <v>7</v>
      </c>
      <c r="T21" s="7">
        <f t="shared" si="9"/>
        <v>1</v>
      </c>
      <c r="U21" s="7">
        <f t="shared" si="9"/>
        <v>2</v>
      </c>
      <c r="V21" s="7">
        <f t="shared" si="9"/>
        <v>5</v>
      </c>
      <c r="W21" s="7">
        <f t="shared" si="9"/>
        <v>3</v>
      </c>
      <c r="X21" s="7">
        <f t="shared" si="9"/>
        <v>2</v>
      </c>
      <c r="Y21" s="7">
        <f t="shared" si="9"/>
        <v>0</v>
      </c>
      <c r="Z21" s="7">
        <f t="shared" si="9"/>
        <v>36</v>
      </c>
      <c r="AA21" s="7">
        <f t="shared" si="9"/>
        <v>112</v>
      </c>
      <c r="AB21" s="7">
        <f t="shared" si="9"/>
        <v>148</v>
      </c>
      <c r="AC21" s="3"/>
      <c r="AE21" s="6" t="s">
        <v>20</v>
      </c>
      <c r="AF21" s="7">
        <f t="shared" ref="AF21:AQ22" si="10">Q21+B21</f>
        <v>174</v>
      </c>
      <c r="AG21" s="7">
        <f t="shared" si="10"/>
        <v>17</v>
      </c>
      <c r="AH21" s="7">
        <f t="shared" si="10"/>
        <v>8</v>
      </c>
      <c r="AI21" s="7">
        <f t="shared" si="10"/>
        <v>1</v>
      </c>
      <c r="AJ21" s="7">
        <f t="shared" si="10"/>
        <v>2</v>
      </c>
      <c r="AK21" s="7">
        <f t="shared" si="10"/>
        <v>7</v>
      </c>
      <c r="AL21" s="7">
        <f t="shared" si="10"/>
        <v>3</v>
      </c>
      <c r="AM21" s="7">
        <f t="shared" si="10"/>
        <v>2</v>
      </c>
      <c r="AN21" s="7">
        <f t="shared" si="10"/>
        <v>5</v>
      </c>
      <c r="AO21" s="7">
        <f t="shared" si="10"/>
        <v>45</v>
      </c>
      <c r="AP21" s="7">
        <f t="shared" si="10"/>
        <v>129</v>
      </c>
      <c r="AQ21" s="7">
        <f t="shared" si="10"/>
        <v>174</v>
      </c>
      <c r="AR21" s="3"/>
    </row>
    <row r="22" spans="1:44" ht="15" customHeight="1" x14ac:dyDescent="0.2">
      <c r="A22" s="6" t="s">
        <v>21</v>
      </c>
      <c r="B22" s="7">
        <f t="shared" ref="B22:M23" si="11">B8-B15</f>
        <v>82</v>
      </c>
      <c r="C22" s="7">
        <f t="shared" si="11"/>
        <v>10</v>
      </c>
      <c r="D22" s="7">
        <f t="shared" si="11"/>
        <v>6</v>
      </c>
      <c r="E22" s="7">
        <f t="shared" si="11"/>
        <v>3</v>
      </c>
      <c r="F22" s="7">
        <f t="shared" si="11"/>
        <v>3</v>
      </c>
      <c r="G22" s="7">
        <f t="shared" si="11"/>
        <v>6</v>
      </c>
      <c r="H22" s="7">
        <f t="shared" si="11"/>
        <v>1</v>
      </c>
      <c r="I22" s="7">
        <f t="shared" si="11"/>
        <v>1</v>
      </c>
      <c r="J22" s="7">
        <f t="shared" si="11"/>
        <v>0</v>
      </c>
      <c r="K22" s="7">
        <f t="shared" si="11"/>
        <v>30</v>
      </c>
      <c r="L22" s="7">
        <f t="shared" si="11"/>
        <v>52</v>
      </c>
      <c r="M22" s="7">
        <f t="shared" si="11"/>
        <v>82</v>
      </c>
      <c r="N22" s="3"/>
      <c r="P22" s="6" t="s">
        <v>21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f>Z8-Z15</f>
        <v>0</v>
      </c>
      <c r="AA22" s="7">
        <v>0</v>
      </c>
      <c r="AB22" s="7">
        <f>AB8-AB15</f>
        <v>0</v>
      </c>
      <c r="AC22" s="3"/>
      <c r="AE22" s="6" t="s">
        <v>21</v>
      </c>
      <c r="AF22" s="7">
        <f t="shared" si="10"/>
        <v>82</v>
      </c>
      <c r="AG22" s="7">
        <f t="shared" si="10"/>
        <v>10</v>
      </c>
      <c r="AH22" s="7">
        <f t="shared" si="10"/>
        <v>6</v>
      </c>
      <c r="AI22" s="7">
        <f t="shared" si="10"/>
        <v>3</v>
      </c>
      <c r="AJ22" s="7">
        <f t="shared" si="10"/>
        <v>3</v>
      </c>
      <c r="AK22" s="7">
        <f t="shared" si="10"/>
        <v>6</v>
      </c>
      <c r="AL22" s="7">
        <f t="shared" si="10"/>
        <v>1</v>
      </c>
      <c r="AM22" s="7">
        <f t="shared" si="10"/>
        <v>1</v>
      </c>
      <c r="AN22" s="7">
        <f t="shared" si="10"/>
        <v>0</v>
      </c>
      <c r="AO22" s="7">
        <f t="shared" si="10"/>
        <v>30</v>
      </c>
      <c r="AP22" s="7">
        <f t="shared" si="10"/>
        <v>52</v>
      </c>
      <c r="AQ22" s="7">
        <f t="shared" si="10"/>
        <v>82</v>
      </c>
      <c r="AR22" s="3"/>
    </row>
    <row r="23" spans="1:44" ht="15" customHeight="1" x14ac:dyDescent="0.2">
      <c r="A23" s="6" t="s">
        <v>22</v>
      </c>
      <c r="B23" s="8">
        <f t="shared" si="11"/>
        <v>108</v>
      </c>
      <c r="C23" s="8">
        <f t="shared" si="11"/>
        <v>11</v>
      </c>
      <c r="D23" s="8">
        <f t="shared" si="11"/>
        <v>7</v>
      </c>
      <c r="E23" s="8">
        <f t="shared" si="11"/>
        <v>3</v>
      </c>
      <c r="F23" s="8">
        <f t="shared" si="11"/>
        <v>3</v>
      </c>
      <c r="G23" s="8">
        <f t="shared" si="11"/>
        <v>8</v>
      </c>
      <c r="H23" s="8">
        <f t="shared" si="11"/>
        <v>1</v>
      </c>
      <c r="I23" s="8">
        <f t="shared" si="11"/>
        <v>1</v>
      </c>
      <c r="J23" s="8">
        <f t="shared" si="11"/>
        <v>5</v>
      </c>
      <c r="K23" s="8">
        <f t="shared" si="11"/>
        <v>39</v>
      </c>
      <c r="L23" s="8">
        <f t="shared" si="11"/>
        <v>69</v>
      </c>
      <c r="M23" s="8">
        <f t="shared" si="11"/>
        <v>108</v>
      </c>
      <c r="N23" s="3"/>
      <c r="P23" s="6" t="s">
        <v>22</v>
      </c>
      <c r="Q23" s="8">
        <f t="shared" ref="Q23:AB23" si="12">Q9-Q16</f>
        <v>148</v>
      </c>
      <c r="R23" s="8">
        <f t="shared" si="12"/>
        <v>16</v>
      </c>
      <c r="S23" s="8">
        <f t="shared" si="12"/>
        <v>7</v>
      </c>
      <c r="T23" s="8">
        <f t="shared" si="12"/>
        <v>1</v>
      </c>
      <c r="U23" s="8">
        <f t="shared" si="12"/>
        <v>2</v>
      </c>
      <c r="V23" s="8">
        <f t="shared" si="12"/>
        <v>5</v>
      </c>
      <c r="W23" s="8">
        <f t="shared" si="12"/>
        <v>3</v>
      </c>
      <c r="X23" s="8">
        <f t="shared" si="12"/>
        <v>2</v>
      </c>
      <c r="Y23" s="8">
        <f t="shared" si="12"/>
        <v>0</v>
      </c>
      <c r="Z23" s="8">
        <f t="shared" si="12"/>
        <v>36</v>
      </c>
      <c r="AA23" s="8">
        <f t="shared" si="12"/>
        <v>112</v>
      </c>
      <c r="AB23" s="8">
        <f t="shared" si="12"/>
        <v>148</v>
      </c>
      <c r="AC23" s="3"/>
      <c r="AE23" s="6" t="s">
        <v>22</v>
      </c>
      <c r="AF23" s="8">
        <f t="shared" ref="AF23:AQ23" si="13">AF9-AF16</f>
        <v>256</v>
      </c>
      <c r="AG23" s="8">
        <f t="shared" si="13"/>
        <v>27</v>
      </c>
      <c r="AH23" s="8">
        <f t="shared" si="13"/>
        <v>14</v>
      </c>
      <c r="AI23" s="8">
        <f t="shared" si="13"/>
        <v>4</v>
      </c>
      <c r="AJ23" s="8">
        <f t="shared" si="13"/>
        <v>5</v>
      </c>
      <c r="AK23" s="8">
        <f t="shared" si="13"/>
        <v>13</v>
      </c>
      <c r="AL23" s="8">
        <f t="shared" si="13"/>
        <v>4</v>
      </c>
      <c r="AM23" s="8">
        <f t="shared" si="13"/>
        <v>3</v>
      </c>
      <c r="AN23" s="8">
        <f t="shared" si="13"/>
        <v>5</v>
      </c>
      <c r="AO23" s="8">
        <f t="shared" si="13"/>
        <v>75</v>
      </c>
      <c r="AP23" s="8">
        <f t="shared" si="13"/>
        <v>181</v>
      </c>
      <c r="AQ23" s="8">
        <f t="shared" si="13"/>
        <v>256</v>
      </c>
      <c r="AR23" s="3"/>
    </row>
    <row r="24" spans="1:44" ht="15" customHeight="1" x14ac:dyDescent="0.2">
      <c r="A24" s="72" t="s">
        <v>27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P24" s="72" t="s">
        <v>27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E24" s="72" t="s">
        <v>27</v>
      </c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</row>
    <row r="25" spans="1:44" ht="25.5" x14ac:dyDescent="0.2">
      <c r="A25" s="4" t="s">
        <v>3</v>
      </c>
      <c r="B25" s="9" t="s">
        <v>26</v>
      </c>
      <c r="C25" s="5" t="s">
        <v>5</v>
      </c>
      <c r="D25" s="5" t="s">
        <v>6</v>
      </c>
      <c r="E25" s="5" t="s">
        <v>7</v>
      </c>
      <c r="F25" s="5" t="s">
        <v>8</v>
      </c>
      <c r="G25" s="5" t="s">
        <v>9</v>
      </c>
      <c r="H25" s="5" t="s">
        <v>10</v>
      </c>
      <c r="I25" s="5" t="s">
        <v>11</v>
      </c>
      <c r="J25" s="5" t="s">
        <v>12</v>
      </c>
      <c r="K25" s="4" t="s">
        <v>13</v>
      </c>
      <c r="L25" s="4" t="s">
        <v>14</v>
      </c>
      <c r="M25" s="9" t="s">
        <v>28</v>
      </c>
      <c r="N25" s="4" t="s">
        <v>16</v>
      </c>
      <c r="P25" s="4" t="s">
        <v>3</v>
      </c>
      <c r="Q25" s="9" t="s">
        <v>26</v>
      </c>
      <c r="R25" s="5" t="s">
        <v>5</v>
      </c>
      <c r="S25" s="5" t="s">
        <v>6</v>
      </c>
      <c r="T25" s="5" t="s">
        <v>7</v>
      </c>
      <c r="U25" s="5" t="s">
        <v>8</v>
      </c>
      <c r="V25" s="5" t="s">
        <v>9</v>
      </c>
      <c r="W25" s="5" t="s">
        <v>10</v>
      </c>
      <c r="X25" s="5" t="s">
        <v>11</v>
      </c>
      <c r="Y25" s="5" t="s">
        <v>12</v>
      </c>
      <c r="Z25" s="4" t="s">
        <v>13</v>
      </c>
      <c r="AA25" s="4" t="s">
        <v>14</v>
      </c>
      <c r="AB25" s="9" t="s">
        <v>28</v>
      </c>
      <c r="AC25" s="4" t="s">
        <v>16</v>
      </c>
      <c r="AE25" s="4" t="s">
        <v>3</v>
      </c>
      <c r="AF25" s="11" t="s">
        <v>26</v>
      </c>
      <c r="AG25" s="5" t="s">
        <v>5</v>
      </c>
      <c r="AH25" s="5" t="s">
        <v>6</v>
      </c>
      <c r="AI25" s="5" t="s">
        <v>7</v>
      </c>
      <c r="AJ25" s="5" t="s">
        <v>8</v>
      </c>
      <c r="AK25" s="5" t="s">
        <v>9</v>
      </c>
      <c r="AL25" s="5" t="s">
        <v>10</v>
      </c>
      <c r="AM25" s="5" t="s">
        <v>11</v>
      </c>
      <c r="AN25" s="5" t="s">
        <v>12</v>
      </c>
      <c r="AO25" s="4" t="s">
        <v>13</v>
      </c>
      <c r="AP25" s="4" t="s">
        <v>14</v>
      </c>
      <c r="AQ25" s="4" t="s">
        <v>15</v>
      </c>
      <c r="AR25" s="4" t="s">
        <v>16</v>
      </c>
    </row>
    <row r="26" spans="1:44" ht="15" customHeight="1" x14ac:dyDescent="0.2">
      <c r="A26" s="6" t="s">
        <v>17</v>
      </c>
      <c r="B26" s="7" t="s">
        <v>18</v>
      </c>
      <c r="C26" s="7" t="s">
        <v>18</v>
      </c>
      <c r="D26" s="7" t="s">
        <v>18</v>
      </c>
      <c r="E26" s="7" t="s">
        <v>18</v>
      </c>
      <c r="F26" s="7" t="s">
        <v>18</v>
      </c>
      <c r="G26" s="7" t="s">
        <v>18</v>
      </c>
      <c r="H26" s="7" t="s">
        <v>18</v>
      </c>
      <c r="I26" s="7" t="s">
        <v>18</v>
      </c>
      <c r="J26" s="7" t="s">
        <v>18</v>
      </c>
      <c r="K26" s="7" t="s">
        <v>18</v>
      </c>
      <c r="L26" s="7" t="s">
        <v>18</v>
      </c>
      <c r="M26" s="7" t="s">
        <v>18</v>
      </c>
      <c r="N26" s="3"/>
      <c r="P26" s="6" t="s">
        <v>17</v>
      </c>
      <c r="Q26" s="7" t="s">
        <v>18</v>
      </c>
      <c r="R26" s="7" t="s">
        <v>18</v>
      </c>
      <c r="S26" s="7" t="s">
        <v>18</v>
      </c>
      <c r="T26" s="7" t="s">
        <v>18</v>
      </c>
      <c r="U26" s="7" t="s">
        <v>18</v>
      </c>
      <c r="V26" s="7" t="s">
        <v>18</v>
      </c>
      <c r="W26" s="7" t="s">
        <v>18</v>
      </c>
      <c r="X26" s="7" t="s">
        <v>18</v>
      </c>
      <c r="Y26" s="7" t="s">
        <v>18</v>
      </c>
      <c r="Z26" s="7" t="s">
        <v>18</v>
      </c>
      <c r="AA26" s="7" t="s">
        <v>18</v>
      </c>
      <c r="AB26" s="7" t="s">
        <v>18</v>
      </c>
      <c r="AC26" s="3"/>
      <c r="AE26" s="6" t="s">
        <v>17</v>
      </c>
      <c r="AF26" s="7" t="s">
        <v>18</v>
      </c>
      <c r="AG26" s="7" t="s">
        <v>18</v>
      </c>
      <c r="AH26" s="7" t="s">
        <v>18</v>
      </c>
      <c r="AI26" s="7" t="s">
        <v>18</v>
      </c>
      <c r="AJ26" s="7" t="s">
        <v>18</v>
      </c>
      <c r="AK26" s="7" t="s">
        <v>18</v>
      </c>
      <c r="AL26" s="7" t="s">
        <v>18</v>
      </c>
      <c r="AM26" s="7" t="s">
        <v>18</v>
      </c>
      <c r="AN26" s="7" t="s">
        <v>18</v>
      </c>
      <c r="AO26" s="7" t="s">
        <v>18</v>
      </c>
      <c r="AP26" s="7" t="s">
        <v>18</v>
      </c>
      <c r="AQ26" s="7" t="s">
        <v>18</v>
      </c>
      <c r="AR26" s="3"/>
    </row>
    <row r="27" spans="1:44" ht="15" customHeight="1" x14ac:dyDescent="0.2">
      <c r="A27" s="6" t="s">
        <v>19</v>
      </c>
      <c r="B27" s="7" t="s">
        <v>18</v>
      </c>
      <c r="C27" s="7" t="s">
        <v>18</v>
      </c>
      <c r="D27" s="7" t="s">
        <v>18</v>
      </c>
      <c r="E27" s="7" t="s">
        <v>18</v>
      </c>
      <c r="F27" s="7" t="s">
        <v>18</v>
      </c>
      <c r="G27" s="7" t="s">
        <v>18</v>
      </c>
      <c r="H27" s="7" t="s">
        <v>18</v>
      </c>
      <c r="I27" s="7" t="s">
        <v>18</v>
      </c>
      <c r="J27" s="7" t="s">
        <v>18</v>
      </c>
      <c r="K27" s="7" t="s">
        <v>18</v>
      </c>
      <c r="L27" s="7" t="s">
        <v>18</v>
      </c>
      <c r="M27" s="7" t="s">
        <v>18</v>
      </c>
      <c r="N27" s="3"/>
      <c r="P27" s="6" t="s">
        <v>19</v>
      </c>
      <c r="Q27" s="7" t="s">
        <v>18</v>
      </c>
      <c r="R27" s="7" t="s">
        <v>18</v>
      </c>
      <c r="S27" s="7" t="s">
        <v>18</v>
      </c>
      <c r="T27" s="7" t="s">
        <v>18</v>
      </c>
      <c r="U27" s="7" t="s">
        <v>18</v>
      </c>
      <c r="V27" s="7" t="s">
        <v>18</v>
      </c>
      <c r="W27" s="7" t="s">
        <v>18</v>
      </c>
      <c r="X27" s="7" t="s">
        <v>18</v>
      </c>
      <c r="Y27" s="7" t="s">
        <v>18</v>
      </c>
      <c r="Z27" s="7" t="s">
        <v>18</v>
      </c>
      <c r="AA27" s="7" t="s">
        <v>18</v>
      </c>
      <c r="AB27" s="7" t="s">
        <v>18</v>
      </c>
      <c r="AC27" s="3"/>
      <c r="AE27" s="6" t="s">
        <v>19</v>
      </c>
      <c r="AF27" s="7" t="s">
        <v>18</v>
      </c>
      <c r="AG27" s="7" t="s">
        <v>18</v>
      </c>
      <c r="AH27" s="7" t="s">
        <v>18</v>
      </c>
      <c r="AI27" s="7" t="s">
        <v>18</v>
      </c>
      <c r="AJ27" s="7" t="s">
        <v>18</v>
      </c>
      <c r="AK27" s="7" t="s">
        <v>18</v>
      </c>
      <c r="AL27" s="7" t="s">
        <v>18</v>
      </c>
      <c r="AM27" s="7" t="s">
        <v>18</v>
      </c>
      <c r="AN27" s="7" t="s">
        <v>18</v>
      </c>
      <c r="AO27" s="7" t="s">
        <v>18</v>
      </c>
      <c r="AP27" s="7" t="s">
        <v>18</v>
      </c>
      <c r="AQ27" s="7" t="s">
        <v>18</v>
      </c>
      <c r="AR27" s="3"/>
    </row>
    <row r="28" spans="1:44" ht="15" customHeight="1" x14ac:dyDescent="0.2">
      <c r="A28" s="6" t="s">
        <v>20</v>
      </c>
      <c r="B28" s="7">
        <f>B21</f>
        <v>26</v>
      </c>
      <c r="C28" s="7">
        <f t="shared" ref="C28:M29" si="14">C21</f>
        <v>1</v>
      </c>
      <c r="D28" s="7">
        <f t="shared" si="14"/>
        <v>1</v>
      </c>
      <c r="E28" s="7">
        <f t="shared" si="14"/>
        <v>0</v>
      </c>
      <c r="F28" s="7">
        <f t="shared" si="14"/>
        <v>0</v>
      </c>
      <c r="G28" s="7">
        <f t="shared" si="14"/>
        <v>2</v>
      </c>
      <c r="H28" s="7">
        <f t="shared" si="14"/>
        <v>0</v>
      </c>
      <c r="I28" s="7">
        <f t="shared" si="14"/>
        <v>0</v>
      </c>
      <c r="J28" s="7">
        <f t="shared" si="14"/>
        <v>5</v>
      </c>
      <c r="K28" s="7">
        <f t="shared" si="14"/>
        <v>9</v>
      </c>
      <c r="L28" s="7">
        <f t="shared" si="14"/>
        <v>17</v>
      </c>
      <c r="M28" s="7">
        <f t="shared" si="14"/>
        <v>26</v>
      </c>
      <c r="N28" s="3"/>
      <c r="P28" s="6" t="s">
        <v>20</v>
      </c>
      <c r="Q28" s="7">
        <f>Q21</f>
        <v>148</v>
      </c>
      <c r="R28" s="7">
        <f t="shared" ref="R28:AB28" si="15">R21</f>
        <v>16</v>
      </c>
      <c r="S28" s="7">
        <f t="shared" si="15"/>
        <v>7</v>
      </c>
      <c r="T28" s="7">
        <f t="shared" si="15"/>
        <v>1</v>
      </c>
      <c r="U28" s="7">
        <f t="shared" si="15"/>
        <v>2</v>
      </c>
      <c r="V28" s="7">
        <f t="shared" si="15"/>
        <v>5</v>
      </c>
      <c r="W28" s="7">
        <f t="shared" si="15"/>
        <v>3</v>
      </c>
      <c r="X28" s="7">
        <f t="shared" si="15"/>
        <v>2</v>
      </c>
      <c r="Y28" s="7">
        <f t="shared" si="15"/>
        <v>0</v>
      </c>
      <c r="Z28" s="7">
        <f t="shared" si="15"/>
        <v>36</v>
      </c>
      <c r="AA28" s="7">
        <f t="shared" si="15"/>
        <v>112</v>
      </c>
      <c r="AB28" s="7">
        <f t="shared" si="15"/>
        <v>148</v>
      </c>
      <c r="AC28" s="3"/>
      <c r="AE28" s="6" t="s">
        <v>20</v>
      </c>
      <c r="AF28" s="7">
        <f t="shared" ref="AF28:AQ29" si="16">Q28+B28</f>
        <v>174</v>
      </c>
      <c r="AG28" s="7">
        <f t="shared" si="16"/>
        <v>17</v>
      </c>
      <c r="AH28" s="7">
        <f t="shared" si="16"/>
        <v>8</v>
      </c>
      <c r="AI28" s="7">
        <f t="shared" si="16"/>
        <v>1</v>
      </c>
      <c r="AJ28" s="7">
        <f t="shared" si="16"/>
        <v>2</v>
      </c>
      <c r="AK28" s="7">
        <f t="shared" si="16"/>
        <v>7</v>
      </c>
      <c r="AL28" s="7">
        <f t="shared" si="16"/>
        <v>3</v>
      </c>
      <c r="AM28" s="7">
        <f t="shared" si="16"/>
        <v>2</v>
      </c>
      <c r="AN28" s="7">
        <f t="shared" si="16"/>
        <v>5</v>
      </c>
      <c r="AO28" s="7">
        <f t="shared" si="16"/>
        <v>45</v>
      </c>
      <c r="AP28" s="7">
        <f t="shared" si="16"/>
        <v>129</v>
      </c>
      <c r="AQ28" s="7">
        <f t="shared" si="16"/>
        <v>174</v>
      </c>
      <c r="AR28" s="3"/>
    </row>
    <row r="29" spans="1:44" ht="15" customHeight="1" x14ac:dyDescent="0.2">
      <c r="A29" s="6" t="s">
        <v>21</v>
      </c>
      <c r="B29" s="7">
        <f>B22</f>
        <v>82</v>
      </c>
      <c r="C29" s="7">
        <f t="shared" si="14"/>
        <v>10</v>
      </c>
      <c r="D29" s="7">
        <f t="shared" si="14"/>
        <v>6</v>
      </c>
      <c r="E29" s="7">
        <f t="shared" si="14"/>
        <v>3</v>
      </c>
      <c r="F29" s="7">
        <f t="shared" si="14"/>
        <v>3</v>
      </c>
      <c r="G29" s="7">
        <f t="shared" si="14"/>
        <v>6</v>
      </c>
      <c r="H29" s="7">
        <f t="shared" si="14"/>
        <v>1</v>
      </c>
      <c r="I29" s="7">
        <f t="shared" si="14"/>
        <v>1</v>
      </c>
      <c r="J29" s="7">
        <f t="shared" si="14"/>
        <v>0</v>
      </c>
      <c r="K29" s="7">
        <f t="shared" si="14"/>
        <v>30</v>
      </c>
      <c r="L29" s="7">
        <f t="shared" si="14"/>
        <v>52</v>
      </c>
      <c r="M29" s="7">
        <f t="shared" si="14"/>
        <v>82</v>
      </c>
      <c r="N29" s="3"/>
      <c r="P29" s="6" t="s">
        <v>21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f>SUM(R29:Y29)</f>
        <v>0</v>
      </c>
      <c r="AA29" s="7">
        <v>0</v>
      </c>
      <c r="AB29" s="7">
        <f>SUM(Z29:AA29)</f>
        <v>0</v>
      </c>
      <c r="AC29" s="3"/>
      <c r="AE29" s="6" t="s">
        <v>21</v>
      </c>
      <c r="AF29" s="7">
        <f t="shared" si="16"/>
        <v>82</v>
      </c>
      <c r="AG29" s="7">
        <f t="shared" si="16"/>
        <v>10</v>
      </c>
      <c r="AH29" s="7">
        <f t="shared" si="16"/>
        <v>6</v>
      </c>
      <c r="AI29" s="7">
        <f t="shared" si="16"/>
        <v>3</v>
      </c>
      <c r="AJ29" s="7">
        <f t="shared" si="16"/>
        <v>3</v>
      </c>
      <c r="AK29" s="7">
        <f t="shared" si="16"/>
        <v>6</v>
      </c>
      <c r="AL29" s="7">
        <f t="shared" si="16"/>
        <v>1</v>
      </c>
      <c r="AM29" s="7">
        <f t="shared" si="16"/>
        <v>1</v>
      </c>
      <c r="AN29" s="7">
        <f t="shared" si="16"/>
        <v>0</v>
      </c>
      <c r="AO29" s="7">
        <f t="shared" si="16"/>
        <v>30</v>
      </c>
      <c r="AP29" s="7">
        <f t="shared" si="16"/>
        <v>52</v>
      </c>
      <c r="AQ29" s="7">
        <f t="shared" si="16"/>
        <v>82</v>
      </c>
      <c r="AR29" s="3"/>
    </row>
    <row r="30" spans="1:44" ht="15" customHeight="1" x14ac:dyDescent="0.2">
      <c r="A30" s="6" t="s">
        <v>22</v>
      </c>
      <c r="B30" s="8">
        <f>SUM(B28:B29)</f>
        <v>108</v>
      </c>
      <c r="C30" s="8">
        <f t="shared" ref="C30:M30" si="17">SUM(C28:C29)</f>
        <v>11</v>
      </c>
      <c r="D30" s="8">
        <f t="shared" si="17"/>
        <v>7</v>
      </c>
      <c r="E30" s="8">
        <f t="shared" si="17"/>
        <v>3</v>
      </c>
      <c r="F30" s="8">
        <f t="shared" si="17"/>
        <v>3</v>
      </c>
      <c r="G30" s="8">
        <f t="shared" si="17"/>
        <v>8</v>
      </c>
      <c r="H30" s="8">
        <f t="shared" si="17"/>
        <v>1</v>
      </c>
      <c r="I30" s="8">
        <f t="shared" si="17"/>
        <v>1</v>
      </c>
      <c r="J30" s="8">
        <f t="shared" si="17"/>
        <v>5</v>
      </c>
      <c r="K30" s="8">
        <f t="shared" si="17"/>
        <v>39</v>
      </c>
      <c r="L30" s="8">
        <f t="shared" si="17"/>
        <v>69</v>
      </c>
      <c r="M30" s="8">
        <f t="shared" si="17"/>
        <v>108</v>
      </c>
      <c r="N30" s="3"/>
      <c r="P30" s="6" t="s">
        <v>22</v>
      </c>
      <c r="Q30" s="8">
        <f t="shared" ref="Q30:AB30" si="18">SUM(Q28:Q29)</f>
        <v>148</v>
      </c>
      <c r="R30" s="8">
        <f t="shared" si="18"/>
        <v>16</v>
      </c>
      <c r="S30" s="8">
        <f t="shared" si="18"/>
        <v>7</v>
      </c>
      <c r="T30" s="8">
        <f t="shared" si="18"/>
        <v>1</v>
      </c>
      <c r="U30" s="8">
        <f t="shared" si="18"/>
        <v>2</v>
      </c>
      <c r="V30" s="8">
        <f t="shared" si="18"/>
        <v>5</v>
      </c>
      <c r="W30" s="8">
        <f t="shared" si="18"/>
        <v>3</v>
      </c>
      <c r="X30" s="8">
        <f t="shared" si="18"/>
        <v>2</v>
      </c>
      <c r="Y30" s="8">
        <f t="shared" si="18"/>
        <v>0</v>
      </c>
      <c r="Z30" s="8">
        <f t="shared" si="18"/>
        <v>36</v>
      </c>
      <c r="AA30" s="8">
        <f t="shared" si="18"/>
        <v>112</v>
      </c>
      <c r="AB30" s="8">
        <f t="shared" si="18"/>
        <v>148</v>
      </c>
      <c r="AC30" s="3"/>
      <c r="AE30" s="6" t="s">
        <v>22</v>
      </c>
      <c r="AF30" s="8">
        <f t="shared" ref="AF30:AQ30" si="19">SUM(AF28:AF29)</f>
        <v>256</v>
      </c>
      <c r="AG30" s="8">
        <f t="shared" si="19"/>
        <v>27</v>
      </c>
      <c r="AH30" s="8">
        <f t="shared" si="19"/>
        <v>14</v>
      </c>
      <c r="AI30" s="8">
        <f t="shared" si="19"/>
        <v>4</v>
      </c>
      <c r="AJ30" s="8">
        <f t="shared" si="19"/>
        <v>5</v>
      </c>
      <c r="AK30" s="8">
        <f t="shared" si="19"/>
        <v>13</v>
      </c>
      <c r="AL30" s="8">
        <f t="shared" si="19"/>
        <v>4</v>
      </c>
      <c r="AM30" s="8">
        <f t="shared" si="19"/>
        <v>3</v>
      </c>
      <c r="AN30" s="8">
        <f t="shared" si="19"/>
        <v>5</v>
      </c>
      <c r="AO30" s="8">
        <f t="shared" si="19"/>
        <v>75</v>
      </c>
      <c r="AP30" s="8">
        <f t="shared" si="19"/>
        <v>181</v>
      </c>
      <c r="AQ30" s="8">
        <f t="shared" si="19"/>
        <v>256</v>
      </c>
      <c r="AR30" s="3"/>
    </row>
    <row r="31" spans="1:44" x14ac:dyDescent="0.2">
      <c r="A31" s="10" t="s">
        <v>29</v>
      </c>
      <c r="P31" s="10" t="s">
        <v>29</v>
      </c>
      <c r="AE31" s="10" t="s">
        <v>29</v>
      </c>
    </row>
    <row r="32" spans="1:44" ht="51" x14ac:dyDescent="0.2">
      <c r="A32" s="4" t="s">
        <v>3</v>
      </c>
      <c r="B32" s="4" t="s">
        <v>30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5" t="s">
        <v>10</v>
      </c>
      <c r="I32" s="5" t="s">
        <v>11</v>
      </c>
      <c r="J32" s="5" t="s">
        <v>12</v>
      </c>
      <c r="K32" s="4" t="s">
        <v>13</v>
      </c>
      <c r="L32" s="4" t="s">
        <v>14</v>
      </c>
      <c r="M32" s="4" t="s">
        <v>15</v>
      </c>
      <c r="N32" s="4" t="s">
        <v>16</v>
      </c>
      <c r="P32" s="4" t="s">
        <v>3</v>
      </c>
      <c r="Q32" s="4" t="s">
        <v>30</v>
      </c>
      <c r="R32" s="5" t="s">
        <v>5</v>
      </c>
      <c r="S32" s="5" t="s">
        <v>6</v>
      </c>
      <c r="T32" s="5" t="s">
        <v>7</v>
      </c>
      <c r="U32" s="5" t="s">
        <v>8</v>
      </c>
      <c r="V32" s="5" t="s">
        <v>9</v>
      </c>
      <c r="W32" s="5" t="s">
        <v>10</v>
      </c>
      <c r="X32" s="5" t="s">
        <v>11</v>
      </c>
      <c r="Y32" s="5" t="s">
        <v>12</v>
      </c>
      <c r="Z32" s="4" t="s">
        <v>13</v>
      </c>
      <c r="AA32" s="4" t="s">
        <v>14</v>
      </c>
      <c r="AB32" s="4" t="s">
        <v>15</v>
      </c>
      <c r="AC32" s="4" t="s">
        <v>16</v>
      </c>
      <c r="AE32" s="4" t="s">
        <v>3</v>
      </c>
      <c r="AF32" s="4" t="s">
        <v>30</v>
      </c>
      <c r="AG32" s="5" t="s">
        <v>5</v>
      </c>
      <c r="AH32" s="5" t="s">
        <v>6</v>
      </c>
      <c r="AI32" s="5" t="s">
        <v>7</v>
      </c>
      <c r="AJ32" s="5" t="s">
        <v>8</v>
      </c>
      <c r="AK32" s="5" t="s">
        <v>9</v>
      </c>
      <c r="AL32" s="5" t="s">
        <v>10</v>
      </c>
      <c r="AM32" s="5" t="s">
        <v>11</v>
      </c>
      <c r="AN32" s="5" t="s">
        <v>12</v>
      </c>
      <c r="AO32" s="4" t="s">
        <v>13</v>
      </c>
      <c r="AP32" s="4" t="s">
        <v>14</v>
      </c>
      <c r="AQ32" s="4" t="s">
        <v>15</v>
      </c>
      <c r="AR32" s="4" t="s">
        <v>16</v>
      </c>
    </row>
    <row r="33" spans="1:44" ht="15" customHeight="1" x14ac:dyDescent="0.2">
      <c r="A33" s="6" t="s">
        <v>17</v>
      </c>
      <c r="B33" s="7" t="s">
        <v>18</v>
      </c>
      <c r="C33" s="7" t="s">
        <v>18</v>
      </c>
      <c r="D33" s="7" t="s">
        <v>18</v>
      </c>
      <c r="E33" s="7" t="s">
        <v>18</v>
      </c>
      <c r="F33" s="7" t="s">
        <v>18</v>
      </c>
      <c r="G33" s="7" t="s">
        <v>18</v>
      </c>
      <c r="H33" s="7" t="s">
        <v>18</v>
      </c>
      <c r="I33" s="7" t="s">
        <v>18</v>
      </c>
      <c r="J33" s="7" t="s">
        <v>18</v>
      </c>
      <c r="K33" s="7" t="s">
        <v>18</v>
      </c>
      <c r="L33" s="7" t="s">
        <v>18</v>
      </c>
      <c r="M33" s="7" t="s">
        <v>18</v>
      </c>
      <c r="N33" s="3"/>
      <c r="P33" s="6" t="s">
        <v>17</v>
      </c>
      <c r="Q33" s="7" t="s">
        <v>18</v>
      </c>
      <c r="R33" s="7" t="s">
        <v>18</v>
      </c>
      <c r="S33" s="7" t="s">
        <v>18</v>
      </c>
      <c r="T33" s="7" t="s">
        <v>18</v>
      </c>
      <c r="U33" s="7" t="s">
        <v>18</v>
      </c>
      <c r="V33" s="7" t="s">
        <v>18</v>
      </c>
      <c r="W33" s="7" t="s">
        <v>18</v>
      </c>
      <c r="X33" s="7" t="s">
        <v>18</v>
      </c>
      <c r="Y33" s="7" t="s">
        <v>18</v>
      </c>
      <c r="Z33" s="7" t="s">
        <v>18</v>
      </c>
      <c r="AA33" s="7" t="s">
        <v>18</v>
      </c>
      <c r="AB33" s="7" t="s">
        <v>18</v>
      </c>
      <c r="AC33" s="3"/>
      <c r="AE33" s="6" t="s">
        <v>17</v>
      </c>
      <c r="AF33" s="7" t="s">
        <v>18</v>
      </c>
      <c r="AG33" s="7" t="s">
        <v>18</v>
      </c>
      <c r="AH33" s="7" t="s">
        <v>18</v>
      </c>
      <c r="AI33" s="7" t="s">
        <v>18</v>
      </c>
      <c r="AJ33" s="7" t="s">
        <v>18</v>
      </c>
      <c r="AK33" s="7" t="s">
        <v>18</v>
      </c>
      <c r="AL33" s="7" t="s">
        <v>18</v>
      </c>
      <c r="AM33" s="7" t="s">
        <v>18</v>
      </c>
      <c r="AN33" s="7" t="s">
        <v>18</v>
      </c>
      <c r="AO33" s="7" t="s">
        <v>18</v>
      </c>
      <c r="AP33" s="7" t="s">
        <v>18</v>
      </c>
      <c r="AQ33" s="7" t="s">
        <v>18</v>
      </c>
      <c r="AR33" s="3"/>
    </row>
    <row r="34" spans="1:44" ht="15" customHeight="1" x14ac:dyDescent="0.2">
      <c r="A34" s="6" t="s">
        <v>19</v>
      </c>
      <c r="B34" s="7" t="s">
        <v>18</v>
      </c>
      <c r="C34" s="7" t="s">
        <v>18</v>
      </c>
      <c r="D34" s="7" t="s">
        <v>18</v>
      </c>
      <c r="E34" s="7" t="s">
        <v>18</v>
      </c>
      <c r="F34" s="7" t="s">
        <v>18</v>
      </c>
      <c r="G34" s="7" t="s">
        <v>18</v>
      </c>
      <c r="H34" s="7" t="s">
        <v>18</v>
      </c>
      <c r="I34" s="7" t="s">
        <v>18</v>
      </c>
      <c r="J34" s="7" t="s">
        <v>18</v>
      </c>
      <c r="K34" s="7" t="s">
        <v>18</v>
      </c>
      <c r="L34" s="7" t="s">
        <v>18</v>
      </c>
      <c r="M34" s="7" t="s">
        <v>18</v>
      </c>
      <c r="N34" s="3"/>
      <c r="P34" s="6" t="s">
        <v>19</v>
      </c>
      <c r="Q34" s="7" t="s">
        <v>18</v>
      </c>
      <c r="R34" s="7" t="s">
        <v>18</v>
      </c>
      <c r="S34" s="7" t="s">
        <v>18</v>
      </c>
      <c r="T34" s="7" t="s">
        <v>18</v>
      </c>
      <c r="U34" s="7" t="s">
        <v>18</v>
      </c>
      <c r="V34" s="7" t="s">
        <v>18</v>
      </c>
      <c r="W34" s="7" t="s">
        <v>18</v>
      </c>
      <c r="X34" s="7" t="s">
        <v>18</v>
      </c>
      <c r="Y34" s="7" t="s">
        <v>18</v>
      </c>
      <c r="Z34" s="7" t="s">
        <v>18</v>
      </c>
      <c r="AA34" s="7" t="s">
        <v>18</v>
      </c>
      <c r="AB34" s="7" t="s">
        <v>18</v>
      </c>
      <c r="AC34" s="3"/>
      <c r="AE34" s="6" t="s">
        <v>19</v>
      </c>
      <c r="AF34" s="7" t="s">
        <v>18</v>
      </c>
      <c r="AG34" s="7" t="s">
        <v>18</v>
      </c>
      <c r="AH34" s="7" t="s">
        <v>18</v>
      </c>
      <c r="AI34" s="7" t="s">
        <v>18</v>
      </c>
      <c r="AJ34" s="7" t="s">
        <v>18</v>
      </c>
      <c r="AK34" s="7" t="s">
        <v>18</v>
      </c>
      <c r="AL34" s="7" t="s">
        <v>18</v>
      </c>
      <c r="AM34" s="7" t="s">
        <v>18</v>
      </c>
      <c r="AN34" s="7" t="s">
        <v>18</v>
      </c>
      <c r="AO34" s="7" t="s">
        <v>18</v>
      </c>
      <c r="AP34" s="7" t="s">
        <v>18</v>
      </c>
      <c r="AQ34" s="7" t="s">
        <v>18</v>
      </c>
      <c r="AR34" s="3"/>
    </row>
    <row r="35" spans="1:44" ht="15" customHeight="1" x14ac:dyDescent="0.2">
      <c r="A35" s="6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6" t="s">
        <v>20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E35" s="6" t="s">
        <v>20</v>
      </c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5" customHeight="1" x14ac:dyDescent="0.2">
      <c r="A36" s="6" t="s">
        <v>21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P36" s="6" t="s">
        <v>21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E36" s="6" t="s">
        <v>21</v>
      </c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5" customHeight="1" x14ac:dyDescent="0.2">
      <c r="A37" s="6" t="s">
        <v>22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P37" s="6" t="s">
        <v>22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E37" s="6" t="s">
        <v>22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</sheetData>
  <mergeCells count="15">
    <mergeCell ref="A17:N17"/>
    <mergeCell ref="A24:N24"/>
    <mergeCell ref="P1:AC1"/>
    <mergeCell ref="AE1:AR1"/>
    <mergeCell ref="AE3:AQ3"/>
    <mergeCell ref="A1:N1"/>
    <mergeCell ref="A3:M3"/>
    <mergeCell ref="A10:N10"/>
    <mergeCell ref="AE10:AR10"/>
    <mergeCell ref="AE17:AR17"/>
    <mergeCell ref="AE24:AR24"/>
    <mergeCell ref="P3:AB3"/>
    <mergeCell ref="P10:AC10"/>
    <mergeCell ref="P17:AC17"/>
    <mergeCell ref="P24:AC24"/>
  </mergeCells>
  <pageMargins left="0.75" right="0.25" top="0.5" bottom="0.25" header="0.5" footer="0.5"/>
  <pageSetup paperSize="9" scale="80" orientation="landscape" r:id="rId1"/>
  <headerFooter alignWithMargins="0"/>
  <colBreaks count="2" manualBreakCount="2">
    <brk id="14" max="1048575" man="1"/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view="pageBreakPreview" topLeftCell="Y23" zoomScaleSheetLayoutView="100" workbookViewId="0">
      <selection activeCell="A10" sqref="A10:N10"/>
    </sheetView>
  </sheetViews>
  <sheetFormatPr defaultRowHeight="15" x14ac:dyDescent="0.25"/>
  <cols>
    <col min="1" max="1" width="13.7109375" style="63" customWidth="1"/>
    <col min="2" max="2" width="14.42578125" customWidth="1"/>
    <col min="3" max="4" width="6.140625" customWidth="1"/>
    <col min="5" max="5" width="7.42578125" customWidth="1"/>
    <col min="6" max="10" width="6.140625" customWidth="1"/>
    <col min="11" max="12" width="7.7109375" customWidth="1"/>
    <col min="14" max="14" width="8.7109375" customWidth="1"/>
    <col min="17" max="17" width="10.140625" customWidth="1"/>
  </cols>
  <sheetData>
    <row r="1" spans="1:44" ht="15.75" x14ac:dyDescent="0.25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83" t="s">
        <v>63</v>
      </c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E1" s="83" t="s">
        <v>63</v>
      </c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</row>
    <row r="2" spans="1:44" ht="15.75" x14ac:dyDescent="0.25">
      <c r="A2" s="83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P2" s="83" t="s">
        <v>64</v>
      </c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E2" s="83" t="s">
        <v>64</v>
      </c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</row>
    <row r="3" spans="1:44" ht="15.75" x14ac:dyDescent="0.25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P3" s="82" t="s">
        <v>36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E3" s="82" t="s">
        <v>36</v>
      </c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</row>
    <row r="4" spans="1:44" s="47" customFormat="1" ht="45" x14ac:dyDescent="0.25">
      <c r="A4" s="46" t="s">
        <v>65</v>
      </c>
      <c r="B4" s="46" t="s">
        <v>4</v>
      </c>
      <c r="C4" s="46" t="s">
        <v>5</v>
      </c>
      <c r="D4" s="46" t="s">
        <v>6</v>
      </c>
      <c r="E4" s="46" t="s">
        <v>66</v>
      </c>
      <c r="F4" s="46" t="s">
        <v>39</v>
      </c>
      <c r="G4" s="46" t="s">
        <v>40</v>
      </c>
      <c r="H4" s="46" t="s">
        <v>41</v>
      </c>
      <c r="I4" s="46" t="s">
        <v>11</v>
      </c>
      <c r="J4" s="46" t="s">
        <v>12</v>
      </c>
      <c r="K4" s="46" t="s">
        <v>13</v>
      </c>
      <c r="L4" s="46" t="s">
        <v>14</v>
      </c>
      <c r="M4" s="46" t="s">
        <v>43</v>
      </c>
      <c r="N4" s="46" t="s">
        <v>67</v>
      </c>
      <c r="P4" s="46" t="s">
        <v>65</v>
      </c>
      <c r="Q4" s="46" t="s">
        <v>4</v>
      </c>
      <c r="R4" s="46" t="s">
        <v>5</v>
      </c>
      <c r="S4" s="46" t="s">
        <v>6</v>
      </c>
      <c r="T4" s="46" t="s">
        <v>66</v>
      </c>
      <c r="U4" s="46" t="s">
        <v>39</v>
      </c>
      <c r="V4" s="46" t="s">
        <v>40</v>
      </c>
      <c r="W4" s="46" t="s">
        <v>41</v>
      </c>
      <c r="X4" s="46" t="s">
        <v>11</v>
      </c>
      <c r="Y4" s="46" t="s">
        <v>12</v>
      </c>
      <c r="Z4" s="46" t="s">
        <v>13</v>
      </c>
      <c r="AA4" s="46" t="s">
        <v>14</v>
      </c>
      <c r="AB4" s="46" t="s">
        <v>43</v>
      </c>
      <c r="AC4" s="46" t="s">
        <v>67</v>
      </c>
      <c r="AE4" s="46" t="s">
        <v>65</v>
      </c>
      <c r="AF4" s="46" t="s">
        <v>4</v>
      </c>
      <c r="AG4" s="46" t="s">
        <v>5</v>
      </c>
      <c r="AH4" s="46" t="s">
        <v>6</v>
      </c>
      <c r="AI4" s="46" t="s">
        <v>66</v>
      </c>
      <c r="AJ4" s="46" t="s">
        <v>39</v>
      </c>
      <c r="AK4" s="46" t="s">
        <v>40</v>
      </c>
      <c r="AL4" s="46" t="s">
        <v>41</v>
      </c>
      <c r="AM4" s="46" t="s">
        <v>11</v>
      </c>
      <c r="AN4" s="46" t="s">
        <v>12</v>
      </c>
      <c r="AO4" s="46" t="s">
        <v>13</v>
      </c>
      <c r="AP4" s="46" t="s">
        <v>14</v>
      </c>
      <c r="AQ4" s="46" t="s">
        <v>43</v>
      </c>
      <c r="AR4" s="46" t="s">
        <v>67</v>
      </c>
    </row>
    <row r="5" spans="1:44" s="48" customFormat="1" ht="17.25" customHeight="1" x14ac:dyDescent="0.25">
      <c r="A5" s="46" t="s">
        <v>17</v>
      </c>
      <c r="B5" s="78" t="s">
        <v>68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P5" s="46" t="s">
        <v>17</v>
      </c>
      <c r="Q5" s="78" t="s">
        <v>68</v>
      </c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80"/>
      <c r="AE5" s="46" t="s">
        <v>17</v>
      </c>
      <c r="AF5" s="78" t="s">
        <v>68</v>
      </c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</row>
    <row r="6" spans="1:44" s="48" customFormat="1" ht="17.25" customHeight="1" x14ac:dyDescent="0.25">
      <c r="A6" s="46" t="s">
        <v>19</v>
      </c>
      <c r="B6" s="78" t="s">
        <v>68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/>
      <c r="P6" s="46" t="s">
        <v>19</v>
      </c>
      <c r="Q6" s="78" t="s">
        <v>68</v>
      </c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80"/>
      <c r="AE6" s="46" t="s">
        <v>19</v>
      </c>
      <c r="AF6" s="78" t="s">
        <v>68</v>
      </c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80"/>
    </row>
    <row r="7" spans="1:44" s="48" customFormat="1" ht="17.25" customHeight="1" x14ac:dyDescent="0.25">
      <c r="A7" s="46" t="s">
        <v>20</v>
      </c>
      <c r="B7" s="49">
        <v>62</v>
      </c>
      <c r="C7" s="49">
        <v>9</v>
      </c>
      <c r="D7" s="49">
        <v>4</v>
      </c>
      <c r="E7" s="49">
        <v>3</v>
      </c>
      <c r="F7" s="49">
        <v>2</v>
      </c>
      <c r="G7" s="49">
        <v>2</v>
      </c>
      <c r="H7" s="49">
        <v>0</v>
      </c>
      <c r="I7" s="49">
        <v>0</v>
      </c>
      <c r="J7" s="49">
        <v>11</v>
      </c>
      <c r="K7" s="49">
        <v>31</v>
      </c>
      <c r="L7" s="49">
        <v>31</v>
      </c>
      <c r="M7" s="49">
        <v>62</v>
      </c>
      <c r="N7" s="49"/>
      <c r="P7" s="46" t="s">
        <v>20</v>
      </c>
      <c r="Q7" s="50">
        <v>334</v>
      </c>
      <c r="R7" s="49">
        <v>44</v>
      </c>
      <c r="S7" s="49">
        <v>25</v>
      </c>
      <c r="T7" s="49">
        <v>10</v>
      </c>
      <c r="U7" s="49">
        <v>9</v>
      </c>
      <c r="V7" s="49">
        <v>11</v>
      </c>
      <c r="W7" s="49">
        <v>6</v>
      </c>
      <c r="X7" s="49">
        <v>6</v>
      </c>
      <c r="Y7" s="49">
        <v>0</v>
      </c>
      <c r="Z7" s="49">
        <v>111</v>
      </c>
      <c r="AA7" s="49">
        <v>223</v>
      </c>
      <c r="AB7" s="49">
        <v>334</v>
      </c>
      <c r="AC7" s="51"/>
      <c r="AE7" s="46" t="s">
        <v>20</v>
      </c>
      <c r="AF7" s="49">
        <v>396</v>
      </c>
      <c r="AG7" s="49">
        <v>53</v>
      </c>
      <c r="AH7" s="49">
        <v>29</v>
      </c>
      <c r="AI7" s="49">
        <v>13</v>
      </c>
      <c r="AJ7" s="49">
        <v>11</v>
      </c>
      <c r="AK7" s="49">
        <v>13</v>
      </c>
      <c r="AL7" s="49">
        <v>6</v>
      </c>
      <c r="AM7" s="49">
        <v>6</v>
      </c>
      <c r="AN7" s="49">
        <v>11</v>
      </c>
      <c r="AO7" s="49">
        <v>142</v>
      </c>
      <c r="AP7" s="49">
        <v>254</v>
      </c>
      <c r="AQ7" s="49">
        <v>396</v>
      </c>
      <c r="AR7" s="49"/>
    </row>
    <row r="8" spans="1:44" s="48" customFormat="1" ht="17.25" customHeight="1" x14ac:dyDescent="0.25">
      <c r="A8" s="52" t="s">
        <v>21</v>
      </c>
      <c r="B8" s="49">
        <v>387</v>
      </c>
      <c r="C8" s="49">
        <v>51</v>
      </c>
      <c r="D8" s="49">
        <v>26</v>
      </c>
      <c r="E8" s="49">
        <v>11</v>
      </c>
      <c r="F8" s="49">
        <v>9</v>
      </c>
      <c r="G8" s="49">
        <v>14</v>
      </c>
      <c r="H8" s="49">
        <v>8</v>
      </c>
      <c r="I8" s="49">
        <v>8</v>
      </c>
      <c r="J8" s="49">
        <v>74</v>
      </c>
      <c r="K8" s="49">
        <v>201</v>
      </c>
      <c r="L8" s="49">
        <v>186</v>
      </c>
      <c r="M8" s="49">
        <v>387</v>
      </c>
      <c r="N8" s="49"/>
      <c r="P8" s="46" t="s">
        <v>21</v>
      </c>
      <c r="Q8" s="69">
        <v>0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E8" s="46" t="s">
        <v>21</v>
      </c>
      <c r="AF8" s="49">
        <v>387</v>
      </c>
      <c r="AG8" s="49">
        <v>51</v>
      </c>
      <c r="AH8" s="49">
        <v>26</v>
      </c>
      <c r="AI8" s="49">
        <v>11</v>
      </c>
      <c r="AJ8" s="49">
        <v>9</v>
      </c>
      <c r="AK8" s="49">
        <v>14</v>
      </c>
      <c r="AL8" s="49">
        <v>8</v>
      </c>
      <c r="AM8" s="49">
        <v>8</v>
      </c>
      <c r="AN8" s="49">
        <v>74</v>
      </c>
      <c r="AO8" s="49">
        <v>201</v>
      </c>
      <c r="AP8" s="49">
        <v>186</v>
      </c>
      <c r="AQ8" s="49">
        <v>387</v>
      </c>
      <c r="AR8" s="51"/>
    </row>
    <row r="9" spans="1:44" s="54" customFormat="1" ht="17.25" customHeight="1" x14ac:dyDescent="0.25">
      <c r="A9" s="52" t="s">
        <v>46</v>
      </c>
      <c r="B9" s="53">
        <f>SUM(B7:B8)</f>
        <v>449</v>
      </c>
      <c r="C9" s="53">
        <f t="shared" ref="C9:M9" si="0">SUM(C7:C8)</f>
        <v>60</v>
      </c>
      <c r="D9" s="53">
        <f t="shared" si="0"/>
        <v>30</v>
      </c>
      <c r="E9" s="53">
        <f t="shared" si="0"/>
        <v>14</v>
      </c>
      <c r="F9" s="53">
        <f t="shared" si="0"/>
        <v>11</v>
      </c>
      <c r="G9" s="53">
        <f t="shared" si="0"/>
        <v>16</v>
      </c>
      <c r="H9" s="53">
        <f t="shared" si="0"/>
        <v>8</v>
      </c>
      <c r="I9" s="53">
        <f t="shared" si="0"/>
        <v>8</v>
      </c>
      <c r="J9" s="53">
        <f t="shared" si="0"/>
        <v>85</v>
      </c>
      <c r="K9" s="53">
        <f t="shared" si="0"/>
        <v>232</v>
      </c>
      <c r="L9" s="53">
        <f t="shared" si="0"/>
        <v>217</v>
      </c>
      <c r="M9" s="53">
        <f t="shared" si="0"/>
        <v>449</v>
      </c>
      <c r="N9" s="53"/>
      <c r="P9" s="46" t="s">
        <v>46</v>
      </c>
      <c r="Q9" s="55">
        <v>334</v>
      </c>
      <c r="R9" s="53">
        <v>44</v>
      </c>
      <c r="S9" s="53">
        <v>25</v>
      </c>
      <c r="T9" s="53">
        <v>10</v>
      </c>
      <c r="U9" s="53">
        <v>9</v>
      </c>
      <c r="V9" s="53">
        <v>11</v>
      </c>
      <c r="W9" s="53">
        <v>5</v>
      </c>
      <c r="X9" s="53">
        <v>8</v>
      </c>
      <c r="Y9" s="53">
        <v>0</v>
      </c>
      <c r="Z9" s="53">
        <v>111</v>
      </c>
      <c r="AA9" s="53">
        <v>223</v>
      </c>
      <c r="AB9" s="53">
        <v>334</v>
      </c>
      <c r="AC9" s="56"/>
      <c r="AE9" s="46" t="s">
        <v>46</v>
      </c>
      <c r="AF9" s="53">
        <f>SUM(AF7:AF8)</f>
        <v>783</v>
      </c>
      <c r="AG9" s="53">
        <f t="shared" ref="AG9:AQ9" si="1">SUM(AG7:AG8)</f>
        <v>104</v>
      </c>
      <c r="AH9" s="53">
        <f t="shared" si="1"/>
        <v>55</v>
      </c>
      <c r="AI9" s="53">
        <f t="shared" si="1"/>
        <v>24</v>
      </c>
      <c r="AJ9" s="53">
        <f t="shared" si="1"/>
        <v>20</v>
      </c>
      <c r="AK9" s="53">
        <f t="shared" si="1"/>
        <v>27</v>
      </c>
      <c r="AL9" s="53">
        <f t="shared" si="1"/>
        <v>14</v>
      </c>
      <c r="AM9" s="53">
        <f t="shared" si="1"/>
        <v>14</v>
      </c>
      <c r="AN9" s="53">
        <f t="shared" si="1"/>
        <v>85</v>
      </c>
      <c r="AO9" s="53">
        <f t="shared" si="1"/>
        <v>343</v>
      </c>
      <c r="AP9" s="53">
        <f t="shared" si="1"/>
        <v>440</v>
      </c>
      <c r="AQ9" s="53">
        <f t="shared" si="1"/>
        <v>783</v>
      </c>
      <c r="AR9" s="56"/>
    </row>
    <row r="10" spans="1:44" ht="18.75" customHeight="1" x14ac:dyDescent="0.25">
      <c r="A10" s="82" t="s">
        <v>69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P10" s="82" t="s">
        <v>69</v>
      </c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E10" s="77" t="s">
        <v>69</v>
      </c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</row>
    <row r="11" spans="1:44" ht="30" x14ac:dyDescent="0.25">
      <c r="A11" s="46" t="s">
        <v>65</v>
      </c>
      <c r="B11" s="46" t="s">
        <v>70</v>
      </c>
      <c r="C11" s="46" t="s">
        <v>5</v>
      </c>
      <c r="D11" s="46" t="s">
        <v>6</v>
      </c>
      <c r="E11" s="46" t="s">
        <v>66</v>
      </c>
      <c r="F11" s="46" t="s">
        <v>39</v>
      </c>
      <c r="G11" s="46" t="s">
        <v>40</v>
      </c>
      <c r="H11" s="46" t="s">
        <v>41</v>
      </c>
      <c r="I11" s="46" t="s">
        <v>11</v>
      </c>
      <c r="J11" s="46" t="s">
        <v>12</v>
      </c>
      <c r="K11" s="46" t="s">
        <v>13</v>
      </c>
      <c r="L11" s="46" t="s">
        <v>14</v>
      </c>
      <c r="M11" s="46" t="s">
        <v>43</v>
      </c>
      <c r="N11" s="46" t="s">
        <v>67</v>
      </c>
      <c r="P11" s="46" t="s">
        <v>65</v>
      </c>
      <c r="Q11" s="46" t="s">
        <v>70</v>
      </c>
      <c r="R11" s="46" t="s">
        <v>5</v>
      </c>
      <c r="S11" s="46" t="s">
        <v>6</v>
      </c>
      <c r="T11" s="46" t="s">
        <v>66</v>
      </c>
      <c r="U11" s="46" t="s">
        <v>39</v>
      </c>
      <c r="V11" s="46" t="s">
        <v>40</v>
      </c>
      <c r="W11" s="46" t="s">
        <v>41</v>
      </c>
      <c r="X11" s="46" t="s">
        <v>11</v>
      </c>
      <c r="Y11" s="46" t="s">
        <v>12</v>
      </c>
      <c r="Z11" s="46" t="s">
        <v>13</v>
      </c>
      <c r="AA11" s="46" t="s">
        <v>14</v>
      </c>
      <c r="AB11" s="46" t="s">
        <v>43</v>
      </c>
      <c r="AC11" s="46" t="s">
        <v>67</v>
      </c>
      <c r="AE11" s="46" t="s">
        <v>65</v>
      </c>
      <c r="AF11" s="46" t="s">
        <v>70</v>
      </c>
      <c r="AG11" s="46" t="s">
        <v>5</v>
      </c>
      <c r="AH11" s="46" t="s">
        <v>6</v>
      </c>
      <c r="AI11" s="46" t="s">
        <v>66</v>
      </c>
      <c r="AJ11" s="46" t="s">
        <v>39</v>
      </c>
      <c r="AK11" s="46" t="s">
        <v>40</v>
      </c>
      <c r="AL11" s="46" t="s">
        <v>41</v>
      </c>
      <c r="AM11" s="46" t="s">
        <v>11</v>
      </c>
      <c r="AN11" s="46" t="s">
        <v>12</v>
      </c>
      <c r="AO11" s="46" t="s">
        <v>13</v>
      </c>
      <c r="AP11" s="46" t="s">
        <v>14</v>
      </c>
      <c r="AQ11" s="46" t="s">
        <v>43</v>
      </c>
      <c r="AR11" s="46" t="s">
        <v>67</v>
      </c>
    </row>
    <row r="12" spans="1:44" ht="15.75" customHeight="1" x14ac:dyDescent="0.25">
      <c r="A12" s="46" t="s">
        <v>17</v>
      </c>
      <c r="B12" s="78" t="s">
        <v>68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P12" s="46" t="s">
        <v>17</v>
      </c>
      <c r="Q12" s="78" t="s">
        <v>68</v>
      </c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80"/>
      <c r="AE12" s="46" t="s">
        <v>17</v>
      </c>
      <c r="AF12" s="81" t="s">
        <v>68</v>
      </c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</row>
    <row r="13" spans="1:44" ht="15.75" customHeight="1" x14ac:dyDescent="0.25">
      <c r="A13" s="46" t="s">
        <v>19</v>
      </c>
      <c r="B13" s="78" t="s">
        <v>68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P13" s="46" t="s">
        <v>19</v>
      </c>
      <c r="Q13" s="78" t="s">
        <v>68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  <c r="AE13" s="46" t="s">
        <v>19</v>
      </c>
      <c r="AF13" s="81" t="s">
        <v>68</v>
      </c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</row>
    <row r="14" spans="1:44" ht="15.75" customHeight="1" x14ac:dyDescent="0.25">
      <c r="A14" s="46" t="s">
        <v>20</v>
      </c>
      <c r="B14" s="49">
        <v>49</v>
      </c>
      <c r="C14" s="49">
        <v>8</v>
      </c>
      <c r="D14" s="49">
        <v>3</v>
      </c>
      <c r="E14" s="49">
        <v>2</v>
      </c>
      <c r="F14" s="49">
        <v>1</v>
      </c>
      <c r="G14" s="49">
        <v>2</v>
      </c>
      <c r="H14" s="49">
        <v>2</v>
      </c>
      <c r="I14" s="49">
        <v>0</v>
      </c>
      <c r="J14" s="49">
        <v>8</v>
      </c>
      <c r="K14" s="49">
        <v>26</v>
      </c>
      <c r="L14" s="49">
        <v>23</v>
      </c>
      <c r="M14" s="49">
        <v>49</v>
      </c>
      <c r="N14" s="51"/>
      <c r="P14" s="46" t="s">
        <v>20</v>
      </c>
      <c r="Q14" s="50">
        <v>193</v>
      </c>
      <c r="R14" s="49">
        <v>36</v>
      </c>
      <c r="S14" s="49">
        <v>19</v>
      </c>
      <c r="T14" s="49">
        <v>6</v>
      </c>
      <c r="U14" s="49">
        <v>9</v>
      </c>
      <c r="V14" s="49">
        <v>9</v>
      </c>
      <c r="W14" s="49">
        <v>4</v>
      </c>
      <c r="X14" s="49">
        <v>5</v>
      </c>
      <c r="Y14" s="49">
        <v>0</v>
      </c>
      <c r="Z14" s="49">
        <v>88</v>
      </c>
      <c r="AA14" s="49">
        <v>105</v>
      </c>
      <c r="AB14" s="49">
        <v>193</v>
      </c>
      <c r="AC14" s="51"/>
      <c r="AE14" s="46" t="s">
        <v>20</v>
      </c>
      <c r="AF14" s="49">
        <v>242</v>
      </c>
      <c r="AG14" s="49">
        <v>44</v>
      </c>
      <c r="AH14" s="49">
        <v>22</v>
      </c>
      <c r="AI14" s="49">
        <v>8</v>
      </c>
      <c r="AJ14" s="49">
        <v>5</v>
      </c>
      <c r="AK14" s="49">
        <v>12</v>
      </c>
      <c r="AL14" s="49">
        <v>6</v>
      </c>
      <c r="AM14" s="49">
        <v>5</v>
      </c>
      <c r="AN14" s="49">
        <v>8</v>
      </c>
      <c r="AO14" s="49">
        <v>115</v>
      </c>
      <c r="AP14" s="49">
        <v>127</v>
      </c>
      <c r="AQ14" s="49">
        <v>242</v>
      </c>
      <c r="AR14" s="51"/>
    </row>
    <row r="15" spans="1:44" ht="15.75" customHeight="1" x14ac:dyDescent="0.25">
      <c r="A15" s="52" t="s">
        <v>21</v>
      </c>
      <c r="B15" s="49">
        <v>386</v>
      </c>
      <c r="C15" s="49">
        <v>52</v>
      </c>
      <c r="D15" s="49">
        <v>26</v>
      </c>
      <c r="E15" s="49">
        <v>11</v>
      </c>
      <c r="F15" s="49">
        <v>9</v>
      </c>
      <c r="G15" s="49">
        <v>14</v>
      </c>
      <c r="H15" s="49">
        <v>8</v>
      </c>
      <c r="I15" s="49">
        <v>6</v>
      </c>
      <c r="J15" s="49">
        <v>73</v>
      </c>
      <c r="K15" s="49">
        <v>199</v>
      </c>
      <c r="L15" s="49">
        <v>187</v>
      </c>
      <c r="M15" s="49">
        <v>386</v>
      </c>
      <c r="N15" s="51"/>
      <c r="P15" s="46" t="s">
        <v>21</v>
      </c>
      <c r="Q15" s="69">
        <v>0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E15" s="46" t="s">
        <v>21</v>
      </c>
      <c r="AF15" s="49">
        <v>386</v>
      </c>
      <c r="AG15" s="49">
        <v>52</v>
      </c>
      <c r="AH15" s="49">
        <v>26</v>
      </c>
      <c r="AI15" s="49">
        <v>11</v>
      </c>
      <c r="AJ15" s="49">
        <v>9</v>
      </c>
      <c r="AK15" s="49">
        <v>14</v>
      </c>
      <c r="AL15" s="49">
        <v>8</v>
      </c>
      <c r="AM15" s="49">
        <v>6</v>
      </c>
      <c r="AN15" s="49">
        <v>73</v>
      </c>
      <c r="AO15" s="49">
        <v>199</v>
      </c>
      <c r="AP15" s="49">
        <v>187</v>
      </c>
      <c r="AQ15" s="49">
        <v>386</v>
      </c>
      <c r="AR15" s="51"/>
    </row>
    <row r="16" spans="1:44" s="57" customFormat="1" ht="15.75" customHeight="1" x14ac:dyDescent="0.25">
      <c r="A16" s="52" t="s">
        <v>46</v>
      </c>
      <c r="B16" s="53">
        <f>SUM(B14:B15)</f>
        <v>435</v>
      </c>
      <c r="C16" s="53">
        <f t="shared" ref="C16:M16" si="2">SUM(C14:C15)</f>
        <v>60</v>
      </c>
      <c r="D16" s="53">
        <f t="shared" si="2"/>
        <v>29</v>
      </c>
      <c r="E16" s="53">
        <f t="shared" si="2"/>
        <v>13</v>
      </c>
      <c r="F16" s="53">
        <f t="shared" si="2"/>
        <v>10</v>
      </c>
      <c r="G16" s="53">
        <f t="shared" si="2"/>
        <v>16</v>
      </c>
      <c r="H16" s="53">
        <f t="shared" si="2"/>
        <v>10</v>
      </c>
      <c r="I16" s="53">
        <f t="shared" si="2"/>
        <v>6</v>
      </c>
      <c r="J16" s="53">
        <f t="shared" si="2"/>
        <v>81</v>
      </c>
      <c r="K16" s="53">
        <f t="shared" si="2"/>
        <v>225</v>
      </c>
      <c r="L16" s="53">
        <f t="shared" si="2"/>
        <v>210</v>
      </c>
      <c r="M16" s="53">
        <f t="shared" si="2"/>
        <v>435</v>
      </c>
      <c r="N16" s="56"/>
      <c r="P16" s="46" t="s">
        <v>46</v>
      </c>
      <c r="Q16" s="50">
        <v>193</v>
      </c>
      <c r="R16" s="49">
        <v>36</v>
      </c>
      <c r="S16" s="49">
        <v>19</v>
      </c>
      <c r="T16" s="49">
        <v>6</v>
      </c>
      <c r="U16" s="49">
        <v>9</v>
      </c>
      <c r="V16" s="49">
        <v>9</v>
      </c>
      <c r="W16" s="49">
        <v>4</v>
      </c>
      <c r="X16" s="49">
        <v>5</v>
      </c>
      <c r="Y16" s="49">
        <v>0</v>
      </c>
      <c r="Z16" s="49">
        <v>88</v>
      </c>
      <c r="AA16" s="49">
        <v>105</v>
      </c>
      <c r="AB16" s="49">
        <v>193</v>
      </c>
      <c r="AC16" s="51"/>
      <c r="AE16" s="46" t="s">
        <v>46</v>
      </c>
      <c r="AF16" s="49">
        <f>SUM(AF14:AF15)</f>
        <v>628</v>
      </c>
      <c r="AG16" s="49">
        <f t="shared" ref="AG16:AQ16" si="3">SUM(AG14:AG15)</f>
        <v>96</v>
      </c>
      <c r="AH16" s="49">
        <f t="shared" si="3"/>
        <v>48</v>
      </c>
      <c r="AI16" s="49">
        <f t="shared" si="3"/>
        <v>19</v>
      </c>
      <c r="AJ16" s="49">
        <f t="shared" si="3"/>
        <v>14</v>
      </c>
      <c r="AK16" s="49">
        <f t="shared" si="3"/>
        <v>26</v>
      </c>
      <c r="AL16" s="49">
        <f t="shared" si="3"/>
        <v>14</v>
      </c>
      <c r="AM16" s="49">
        <f t="shared" si="3"/>
        <v>11</v>
      </c>
      <c r="AN16" s="49">
        <f t="shared" si="3"/>
        <v>81</v>
      </c>
      <c r="AO16" s="49">
        <f t="shared" si="3"/>
        <v>314</v>
      </c>
      <c r="AP16" s="49">
        <f t="shared" si="3"/>
        <v>314</v>
      </c>
      <c r="AQ16" s="49">
        <f t="shared" si="3"/>
        <v>628</v>
      </c>
      <c r="AR16" s="49"/>
    </row>
    <row r="17" spans="1:44" ht="22.5" customHeight="1" x14ac:dyDescent="0.25">
      <c r="A17" s="82" t="s">
        <v>71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P17" s="82" t="s">
        <v>71</v>
      </c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E17" s="82" t="s">
        <v>71</v>
      </c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</row>
    <row r="18" spans="1:44" ht="30" x14ac:dyDescent="0.25">
      <c r="A18" s="46" t="s">
        <v>65</v>
      </c>
      <c r="B18" s="46" t="s">
        <v>26</v>
      </c>
      <c r="C18" s="46" t="s">
        <v>5</v>
      </c>
      <c r="D18" s="46" t="s">
        <v>6</v>
      </c>
      <c r="E18" s="46" t="s">
        <v>66</v>
      </c>
      <c r="F18" s="46" t="s">
        <v>39</v>
      </c>
      <c r="G18" s="46" t="s">
        <v>40</v>
      </c>
      <c r="H18" s="46" t="s">
        <v>41</v>
      </c>
      <c r="I18" s="46" t="s">
        <v>11</v>
      </c>
      <c r="J18" s="46" t="s">
        <v>12</v>
      </c>
      <c r="K18" s="46" t="s">
        <v>13</v>
      </c>
      <c r="L18" s="46" t="s">
        <v>14</v>
      </c>
      <c r="M18" s="46" t="s">
        <v>43</v>
      </c>
      <c r="N18" s="46" t="s">
        <v>67</v>
      </c>
      <c r="P18" s="46" t="s">
        <v>65</v>
      </c>
      <c r="Q18" s="46" t="s">
        <v>26</v>
      </c>
      <c r="R18" s="46" t="s">
        <v>5</v>
      </c>
      <c r="S18" s="46" t="s">
        <v>6</v>
      </c>
      <c r="T18" s="46" t="s">
        <v>66</v>
      </c>
      <c r="U18" s="46" t="s">
        <v>39</v>
      </c>
      <c r="V18" s="46" t="s">
        <v>40</v>
      </c>
      <c r="W18" s="46" t="s">
        <v>41</v>
      </c>
      <c r="X18" s="46" t="s">
        <v>11</v>
      </c>
      <c r="Y18" s="46" t="s">
        <v>12</v>
      </c>
      <c r="Z18" s="46" t="s">
        <v>13</v>
      </c>
      <c r="AA18" s="46" t="s">
        <v>14</v>
      </c>
      <c r="AB18" s="46" t="s">
        <v>43</v>
      </c>
      <c r="AC18" s="46" t="s">
        <v>67</v>
      </c>
      <c r="AE18" s="46" t="s">
        <v>65</v>
      </c>
      <c r="AF18" s="46" t="s">
        <v>26</v>
      </c>
      <c r="AG18" s="46" t="s">
        <v>5</v>
      </c>
      <c r="AH18" s="46" t="s">
        <v>6</v>
      </c>
      <c r="AI18" s="46" t="s">
        <v>66</v>
      </c>
      <c r="AJ18" s="46" t="s">
        <v>39</v>
      </c>
      <c r="AK18" s="46" t="s">
        <v>40</v>
      </c>
      <c r="AL18" s="46" t="s">
        <v>41</v>
      </c>
      <c r="AM18" s="46" t="s">
        <v>11</v>
      </c>
      <c r="AN18" s="46" t="s">
        <v>12</v>
      </c>
      <c r="AO18" s="46" t="s">
        <v>13</v>
      </c>
      <c r="AP18" s="46" t="s">
        <v>14</v>
      </c>
      <c r="AQ18" s="46" t="s">
        <v>43</v>
      </c>
      <c r="AR18" s="46" t="s">
        <v>67</v>
      </c>
    </row>
    <row r="19" spans="1:44" ht="17.25" customHeight="1" x14ac:dyDescent="0.25">
      <c r="A19" s="46" t="s">
        <v>17</v>
      </c>
      <c r="B19" s="78" t="s">
        <v>68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P19" s="46" t="s">
        <v>17</v>
      </c>
      <c r="Q19" s="78" t="s">
        <v>68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  <c r="AE19" s="46" t="s">
        <v>17</v>
      </c>
      <c r="AF19" s="78" t="s">
        <v>68</v>
      </c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80"/>
    </row>
    <row r="20" spans="1:44" ht="17.25" customHeight="1" x14ac:dyDescent="0.25">
      <c r="A20" s="46" t="s">
        <v>19</v>
      </c>
      <c r="B20" s="78" t="s">
        <v>68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  <c r="P20" s="46" t="s">
        <v>19</v>
      </c>
      <c r="Q20" s="78" t="s">
        <v>68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80"/>
      <c r="AE20" s="46" t="s">
        <v>19</v>
      </c>
      <c r="AF20" s="78" t="s">
        <v>68</v>
      </c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80"/>
    </row>
    <row r="21" spans="1:44" ht="17.25" customHeight="1" x14ac:dyDescent="0.25">
      <c r="A21" s="46" t="s">
        <v>20</v>
      </c>
      <c r="B21" s="53">
        <v>13</v>
      </c>
      <c r="C21" s="53">
        <v>1</v>
      </c>
      <c r="D21" s="53">
        <v>1</v>
      </c>
      <c r="E21" s="53">
        <v>1</v>
      </c>
      <c r="F21" s="53">
        <v>1</v>
      </c>
      <c r="G21" s="53">
        <v>0</v>
      </c>
      <c r="H21" s="53">
        <v>0</v>
      </c>
      <c r="I21" s="53">
        <v>0</v>
      </c>
      <c r="J21" s="53">
        <v>3</v>
      </c>
      <c r="K21" s="53">
        <v>7</v>
      </c>
      <c r="L21" s="53">
        <v>6</v>
      </c>
      <c r="M21" s="53">
        <v>13</v>
      </c>
      <c r="N21" s="51"/>
      <c r="P21" s="46" t="s">
        <v>20</v>
      </c>
      <c r="Q21" s="50">
        <v>141</v>
      </c>
      <c r="R21" s="49">
        <v>8</v>
      </c>
      <c r="S21" s="49">
        <v>6</v>
      </c>
      <c r="T21" s="49">
        <v>4</v>
      </c>
      <c r="U21" s="49">
        <v>0</v>
      </c>
      <c r="V21" s="49">
        <v>2</v>
      </c>
      <c r="W21" s="49">
        <v>2</v>
      </c>
      <c r="X21" s="49">
        <v>1</v>
      </c>
      <c r="Y21" s="49">
        <v>0</v>
      </c>
      <c r="Z21" s="49">
        <v>23</v>
      </c>
      <c r="AA21" s="49">
        <v>118</v>
      </c>
      <c r="AB21" s="49">
        <v>141</v>
      </c>
      <c r="AC21" s="51"/>
      <c r="AE21" s="46" t="s">
        <v>20</v>
      </c>
      <c r="AF21" s="58">
        <v>154</v>
      </c>
      <c r="AG21" s="58">
        <v>9</v>
      </c>
      <c r="AH21" s="58">
        <v>7</v>
      </c>
      <c r="AI21" s="58">
        <v>5</v>
      </c>
      <c r="AJ21" s="58">
        <v>10</v>
      </c>
      <c r="AK21" s="58">
        <v>10</v>
      </c>
      <c r="AL21" s="58">
        <v>0</v>
      </c>
      <c r="AM21" s="58">
        <v>2</v>
      </c>
      <c r="AN21" s="58">
        <v>3</v>
      </c>
      <c r="AO21" s="58">
        <v>27</v>
      </c>
      <c r="AP21" s="58">
        <v>127</v>
      </c>
      <c r="AQ21" s="58">
        <v>154</v>
      </c>
      <c r="AR21" s="59"/>
    </row>
    <row r="22" spans="1:44" ht="17.25" customHeight="1" x14ac:dyDescent="0.25">
      <c r="A22" s="52" t="s">
        <v>21</v>
      </c>
      <c r="B22" s="53">
        <v>1</v>
      </c>
      <c r="C22" s="53">
        <v>0</v>
      </c>
      <c r="D22" s="53">
        <v>1</v>
      </c>
      <c r="E22" s="53">
        <v>0</v>
      </c>
      <c r="F22" s="53">
        <v>0</v>
      </c>
      <c r="G22" s="53">
        <v>0</v>
      </c>
      <c r="H22" s="53">
        <v>0</v>
      </c>
      <c r="I22" s="53">
        <v>2</v>
      </c>
      <c r="J22" s="53">
        <v>2</v>
      </c>
      <c r="K22" s="53">
        <v>5</v>
      </c>
      <c r="L22" s="53">
        <v>0</v>
      </c>
      <c r="M22" s="53">
        <v>5</v>
      </c>
      <c r="N22" s="51"/>
      <c r="P22" s="46" t="s">
        <v>21</v>
      </c>
      <c r="Q22" s="69">
        <v>0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E22" s="46" t="s">
        <v>21</v>
      </c>
      <c r="AF22" s="58">
        <v>1</v>
      </c>
      <c r="AG22" s="58">
        <v>0</v>
      </c>
      <c r="AH22" s="58">
        <v>1</v>
      </c>
      <c r="AI22" s="58">
        <v>0</v>
      </c>
      <c r="AJ22" s="58">
        <v>0</v>
      </c>
      <c r="AK22" s="58">
        <v>0</v>
      </c>
      <c r="AL22" s="58">
        <v>0</v>
      </c>
      <c r="AM22" s="58">
        <v>2</v>
      </c>
      <c r="AN22" s="58">
        <v>2</v>
      </c>
      <c r="AO22" s="58">
        <v>5</v>
      </c>
      <c r="AP22" s="58">
        <v>0</v>
      </c>
      <c r="AQ22" s="58">
        <v>5</v>
      </c>
      <c r="AR22" s="59"/>
    </row>
    <row r="23" spans="1:44" ht="17.25" customHeight="1" x14ac:dyDescent="0.25">
      <c r="A23" s="46" t="s">
        <v>46</v>
      </c>
      <c r="B23" s="53">
        <f>SUM(B21:B22)</f>
        <v>14</v>
      </c>
      <c r="C23" s="53">
        <f t="shared" ref="C23:M23" si="4">SUM(C21:C22)</f>
        <v>1</v>
      </c>
      <c r="D23" s="53">
        <f t="shared" si="4"/>
        <v>2</v>
      </c>
      <c r="E23" s="53">
        <f t="shared" si="4"/>
        <v>1</v>
      </c>
      <c r="F23" s="53">
        <f t="shared" si="4"/>
        <v>1</v>
      </c>
      <c r="G23" s="53">
        <f t="shared" si="4"/>
        <v>0</v>
      </c>
      <c r="H23" s="53">
        <f t="shared" si="4"/>
        <v>0</v>
      </c>
      <c r="I23" s="53">
        <f t="shared" si="4"/>
        <v>2</v>
      </c>
      <c r="J23" s="53">
        <f t="shared" si="4"/>
        <v>5</v>
      </c>
      <c r="K23" s="53">
        <f t="shared" si="4"/>
        <v>12</v>
      </c>
      <c r="L23" s="53">
        <f t="shared" si="4"/>
        <v>6</v>
      </c>
      <c r="M23" s="53">
        <f t="shared" si="4"/>
        <v>18</v>
      </c>
      <c r="N23" s="51"/>
      <c r="P23" s="46" t="s">
        <v>46</v>
      </c>
      <c r="Q23" s="55">
        <v>141</v>
      </c>
      <c r="R23" s="53">
        <v>8</v>
      </c>
      <c r="S23" s="53">
        <v>6</v>
      </c>
      <c r="T23" s="53">
        <v>4</v>
      </c>
      <c r="U23" s="53">
        <v>0</v>
      </c>
      <c r="V23" s="53">
        <v>2</v>
      </c>
      <c r="W23" s="53">
        <v>2</v>
      </c>
      <c r="X23" s="53">
        <v>1</v>
      </c>
      <c r="Y23" s="53">
        <v>0</v>
      </c>
      <c r="Z23" s="53">
        <v>23</v>
      </c>
      <c r="AA23" s="53">
        <v>118</v>
      </c>
      <c r="AB23" s="53">
        <v>141</v>
      </c>
      <c r="AC23" s="56"/>
      <c r="AE23" s="46" t="s">
        <v>46</v>
      </c>
      <c r="AF23" s="58">
        <f>SUM(AF21:AF22)</f>
        <v>155</v>
      </c>
      <c r="AG23" s="58">
        <f t="shared" ref="AG23:AQ23" si="5">SUM(AG21:AG22)</f>
        <v>9</v>
      </c>
      <c r="AH23" s="58">
        <f t="shared" si="5"/>
        <v>8</v>
      </c>
      <c r="AI23" s="58">
        <f t="shared" si="5"/>
        <v>5</v>
      </c>
      <c r="AJ23" s="58">
        <f t="shared" si="5"/>
        <v>10</v>
      </c>
      <c r="AK23" s="58">
        <f t="shared" si="5"/>
        <v>10</v>
      </c>
      <c r="AL23" s="58">
        <f t="shared" si="5"/>
        <v>0</v>
      </c>
      <c r="AM23" s="58">
        <f t="shared" si="5"/>
        <v>4</v>
      </c>
      <c r="AN23" s="58">
        <f t="shared" si="5"/>
        <v>5</v>
      </c>
      <c r="AO23" s="58">
        <f t="shared" si="5"/>
        <v>32</v>
      </c>
      <c r="AP23" s="58">
        <f t="shared" si="5"/>
        <v>127</v>
      </c>
      <c r="AQ23" s="58">
        <f t="shared" si="5"/>
        <v>159</v>
      </c>
      <c r="AR23" s="59"/>
    </row>
    <row r="24" spans="1:44" ht="21.75" customHeight="1" x14ac:dyDescent="0.25">
      <c r="A24" s="82" t="s">
        <v>27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P24" s="82" t="s">
        <v>27</v>
      </c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E24" s="77" t="s">
        <v>27</v>
      </c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</row>
    <row r="25" spans="1:44" ht="30" customHeight="1" x14ac:dyDescent="0.25">
      <c r="A25" s="46" t="s">
        <v>65</v>
      </c>
      <c r="B25" s="46" t="s">
        <v>26</v>
      </c>
      <c r="C25" s="46" t="s">
        <v>5</v>
      </c>
      <c r="D25" s="46" t="s">
        <v>6</v>
      </c>
      <c r="E25" s="46" t="s">
        <v>66</v>
      </c>
      <c r="F25" s="46" t="s">
        <v>39</v>
      </c>
      <c r="G25" s="46" t="s">
        <v>40</v>
      </c>
      <c r="H25" s="46" t="s">
        <v>41</v>
      </c>
      <c r="I25" s="46" t="s">
        <v>11</v>
      </c>
      <c r="J25" s="46" t="s">
        <v>12</v>
      </c>
      <c r="K25" s="46" t="s">
        <v>13</v>
      </c>
      <c r="L25" s="46" t="s">
        <v>14</v>
      </c>
      <c r="M25" s="46" t="s">
        <v>48</v>
      </c>
      <c r="N25" s="46" t="s">
        <v>67</v>
      </c>
      <c r="P25" s="46" t="s">
        <v>65</v>
      </c>
      <c r="Q25" s="46" t="s">
        <v>26</v>
      </c>
      <c r="R25" s="46" t="s">
        <v>5</v>
      </c>
      <c r="S25" s="46" t="s">
        <v>6</v>
      </c>
      <c r="T25" s="46" t="s">
        <v>66</v>
      </c>
      <c r="U25" s="46" t="s">
        <v>39</v>
      </c>
      <c r="V25" s="46" t="s">
        <v>40</v>
      </c>
      <c r="W25" s="46" t="s">
        <v>41</v>
      </c>
      <c r="X25" s="46" t="s">
        <v>11</v>
      </c>
      <c r="Y25" s="46" t="s">
        <v>12</v>
      </c>
      <c r="Z25" s="46" t="s">
        <v>13</v>
      </c>
      <c r="AA25" s="46" t="s">
        <v>14</v>
      </c>
      <c r="AB25" s="46" t="s">
        <v>48</v>
      </c>
      <c r="AC25" s="46" t="s">
        <v>67</v>
      </c>
      <c r="AE25" s="46" t="s">
        <v>65</v>
      </c>
      <c r="AF25" s="46" t="s">
        <v>26</v>
      </c>
      <c r="AG25" s="46" t="s">
        <v>5</v>
      </c>
      <c r="AH25" s="46" t="s">
        <v>6</v>
      </c>
      <c r="AI25" s="46" t="s">
        <v>66</v>
      </c>
      <c r="AJ25" s="46" t="s">
        <v>39</v>
      </c>
      <c r="AK25" s="46" t="s">
        <v>40</v>
      </c>
      <c r="AL25" s="46" t="s">
        <v>41</v>
      </c>
      <c r="AM25" s="46" t="s">
        <v>11</v>
      </c>
      <c r="AN25" s="46" t="s">
        <v>12</v>
      </c>
      <c r="AO25" s="46" t="s">
        <v>13</v>
      </c>
      <c r="AP25" s="46" t="s">
        <v>14</v>
      </c>
      <c r="AQ25" s="46" t="s">
        <v>48</v>
      </c>
      <c r="AR25" s="46" t="s">
        <v>67</v>
      </c>
    </row>
    <row r="26" spans="1:44" ht="18" customHeight="1" x14ac:dyDescent="0.25">
      <c r="A26" s="46" t="s">
        <v>17</v>
      </c>
      <c r="B26" s="78" t="s">
        <v>68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  <c r="P26" s="46" t="s">
        <v>17</v>
      </c>
      <c r="Q26" s="78" t="s">
        <v>68</v>
      </c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80"/>
      <c r="AE26" s="46" t="s">
        <v>17</v>
      </c>
      <c r="AF26" s="81" t="s">
        <v>68</v>
      </c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</row>
    <row r="27" spans="1:44" ht="18" customHeight="1" x14ac:dyDescent="0.25">
      <c r="A27" s="46" t="s">
        <v>19</v>
      </c>
      <c r="B27" s="78" t="s">
        <v>68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P27" s="46" t="s">
        <v>19</v>
      </c>
      <c r="Q27" s="78" t="s">
        <v>68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80"/>
      <c r="AE27" s="46" t="s">
        <v>19</v>
      </c>
      <c r="AF27" s="81" t="s">
        <v>68</v>
      </c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</row>
    <row r="28" spans="1:44" ht="18" customHeight="1" x14ac:dyDescent="0.25">
      <c r="A28" s="46" t="s">
        <v>20</v>
      </c>
      <c r="B28" s="49">
        <v>13</v>
      </c>
      <c r="C28" s="49">
        <v>1</v>
      </c>
      <c r="D28" s="49">
        <v>1</v>
      </c>
      <c r="E28" s="49">
        <v>1</v>
      </c>
      <c r="F28" s="49">
        <v>1</v>
      </c>
      <c r="G28" s="49">
        <v>0</v>
      </c>
      <c r="H28" s="49">
        <v>0</v>
      </c>
      <c r="I28" s="49">
        <v>0</v>
      </c>
      <c r="J28" s="49">
        <v>3</v>
      </c>
      <c r="K28" s="49">
        <v>7</v>
      </c>
      <c r="L28" s="49">
        <v>9</v>
      </c>
      <c r="M28" s="49">
        <v>16</v>
      </c>
      <c r="N28" s="51"/>
      <c r="P28" s="46" t="s">
        <v>20</v>
      </c>
      <c r="Q28" s="50">
        <v>141</v>
      </c>
      <c r="R28" s="49">
        <v>8</v>
      </c>
      <c r="S28" s="49">
        <v>6</v>
      </c>
      <c r="T28" s="49">
        <v>4</v>
      </c>
      <c r="U28" s="49">
        <v>0</v>
      </c>
      <c r="V28" s="49">
        <v>2</v>
      </c>
      <c r="W28" s="49">
        <v>2</v>
      </c>
      <c r="X28" s="49">
        <v>1</v>
      </c>
      <c r="Y28" s="49">
        <v>0</v>
      </c>
      <c r="Z28" s="49">
        <v>23</v>
      </c>
      <c r="AA28" s="49">
        <v>118</v>
      </c>
      <c r="AB28" s="49">
        <v>141</v>
      </c>
      <c r="AC28" s="51"/>
      <c r="AE28" s="46" t="s">
        <v>20</v>
      </c>
      <c r="AF28" s="58">
        <v>154</v>
      </c>
      <c r="AG28" s="58">
        <v>9</v>
      </c>
      <c r="AH28" s="58">
        <v>7</v>
      </c>
      <c r="AI28" s="58">
        <v>5</v>
      </c>
      <c r="AJ28" s="58">
        <v>10</v>
      </c>
      <c r="AK28" s="58">
        <v>10</v>
      </c>
      <c r="AL28" s="58">
        <v>0</v>
      </c>
      <c r="AM28" s="58">
        <v>2</v>
      </c>
      <c r="AN28" s="58">
        <v>3</v>
      </c>
      <c r="AO28" s="58">
        <v>27</v>
      </c>
      <c r="AP28" s="58">
        <v>127</v>
      </c>
      <c r="AQ28" s="58">
        <v>154</v>
      </c>
      <c r="AR28" s="51"/>
    </row>
    <row r="29" spans="1:44" ht="18" customHeight="1" x14ac:dyDescent="0.25">
      <c r="A29" s="52" t="s">
        <v>21</v>
      </c>
      <c r="B29" s="49">
        <v>14</v>
      </c>
      <c r="C29" s="49">
        <v>1</v>
      </c>
      <c r="D29" s="49">
        <v>2</v>
      </c>
      <c r="E29" s="49">
        <v>1</v>
      </c>
      <c r="F29" s="49">
        <v>1</v>
      </c>
      <c r="G29" s="49">
        <v>0</v>
      </c>
      <c r="H29" s="49">
        <v>0</v>
      </c>
      <c r="I29" s="49">
        <v>2</v>
      </c>
      <c r="J29" s="49">
        <v>5</v>
      </c>
      <c r="K29" s="49">
        <v>12</v>
      </c>
      <c r="L29" s="49">
        <v>9</v>
      </c>
      <c r="M29" s="49">
        <v>21</v>
      </c>
      <c r="N29" s="51"/>
      <c r="P29" s="46" t="s">
        <v>21</v>
      </c>
      <c r="Q29" s="69">
        <v>0</v>
      </c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E29" s="46" t="s">
        <v>21</v>
      </c>
      <c r="AF29" s="58">
        <v>1</v>
      </c>
      <c r="AG29" s="58">
        <v>0</v>
      </c>
      <c r="AH29" s="58">
        <v>1</v>
      </c>
      <c r="AI29" s="58">
        <v>0</v>
      </c>
      <c r="AJ29" s="58">
        <v>0</v>
      </c>
      <c r="AK29" s="58">
        <v>0</v>
      </c>
      <c r="AL29" s="58">
        <v>0</v>
      </c>
      <c r="AM29" s="58">
        <v>2</v>
      </c>
      <c r="AN29" s="58">
        <v>2</v>
      </c>
      <c r="AO29" s="58">
        <v>5</v>
      </c>
      <c r="AP29" s="58">
        <v>0</v>
      </c>
      <c r="AQ29" s="58">
        <v>5</v>
      </c>
      <c r="AR29" s="51"/>
    </row>
    <row r="30" spans="1:44" ht="18" customHeight="1" x14ac:dyDescent="0.25">
      <c r="A30" s="46" t="s">
        <v>46</v>
      </c>
      <c r="B30" s="49">
        <f>SUM(B28:B29)</f>
        <v>27</v>
      </c>
      <c r="C30" s="49">
        <f t="shared" ref="C30:M30" si="6">SUM(C28:C29)</f>
        <v>2</v>
      </c>
      <c r="D30" s="49">
        <f t="shared" si="6"/>
        <v>3</v>
      </c>
      <c r="E30" s="49">
        <f t="shared" si="6"/>
        <v>2</v>
      </c>
      <c r="F30" s="49">
        <f t="shared" si="6"/>
        <v>2</v>
      </c>
      <c r="G30" s="49">
        <f t="shared" si="6"/>
        <v>0</v>
      </c>
      <c r="H30" s="49">
        <f t="shared" si="6"/>
        <v>0</v>
      </c>
      <c r="I30" s="49">
        <f t="shared" si="6"/>
        <v>2</v>
      </c>
      <c r="J30" s="49">
        <f t="shared" si="6"/>
        <v>8</v>
      </c>
      <c r="K30" s="49">
        <f t="shared" si="6"/>
        <v>19</v>
      </c>
      <c r="L30" s="49">
        <f t="shared" si="6"/>
        <v>18</v>
      </c>
      <c r="M30" s="49">
        <f t="shared" si="6"/>
        <v>37</v>
      </c>
      <c r="N30" s="51"/>
      <c r="P30" s="46" t="s">
        <v>46</v>
      </c>
      <c r="Q30" s="55">
        <v>141</v>
      </c>
      <c r="R30" s="53">
        <v>8</v>
      </c>
      <c r="S30" s="53">
        <v>6</v>
      </c>
      <c r="T30" s="53">
        <v>4</v>
      </c>
      <c r="U30" s="53">
        <v>0</v>
      </c>
      <c r="V30" s="53">
        <v>2</v>
      </c>
      <c r="W30" s="53">
        <v>2</v>
      </c>
      <c r="X30" s="53">
        <v>1</v>
      </c>
      <c r="Y30" s="53">
        <v>0</v>
      </c>
      <c r="Z30" s="53">
        <v>23</v>
      </c>
      <c r="AA30" s="53">
        <v>118</v>
      </c>
      <c r="AB30" s="53">
        <v>141</v>
      </c>
      <c r="AC30" s="56"/>
      <c r="AE30" s="46" t="s">
        <v>46</v>
      </c>
      <c r="AF30" s="58">
        <f>SUM(AF28:AF29)</f>
        <v>155</v>
      </c>
      <c r="AG30" s="58">
        <f t="shared" ref="AG30:AQ30" si="7">SUM(AG28:AG29)</f>
        <v>9</v>
      </c>
      <c r="AH30" s="58">
        <f t="shared" si="7"/>
        <v>8</v>
      </c>
      <c r="AI30" s="58">
        <f t="shared" si="7"/>
        <v>5</v>
      </c>
      <c r="AJ30" s="58">
        <f t="shared" si="7"/>
        <v>10</v>
      </c>
      <c r="AK30" s="58">
        <f t="shared" si="7"/>
        <v>10</v>
      </c>
      <c r="AL30" s="58">
        <f t="shared" si="7"/>
        <v>0</v>
      </c>
      <c r="AM30" s="58">
        <f t="shared" si="7"/>
        <v>4</v>
      </c>
      <c r="AN30" s="58">
        <f t="shared" si="7"/>
        <v>5</v>
      </c>
      <c r="AO30" s="58">
        <f t="shared" si="7"/>
        <v>32</v>
      </c>
      <c r="AP30" s="58">
        <f t="shared" si="7"/>
        <v>127</v>
      </c>
      <c r="AQ30" s="58">
        <f t="shared" si="7"/>
        <v>159</v>
      </c>
      <c r="AR30" s="51"/>
    </row>
    <row r="31" spans="1:44" ht="39" customHeight="1" x14ac:dyDescent="0.25">
      <c r="A31" s="76" t="s">
        <v>72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P31" s="76" t="s">
        <v>72</v>
      </c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E31" s="76" t="s">
        <v>72</v>
      </c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</row>
    <row r="32" spans="1:44" ht="60" x14ac:dyDescent="0.25">
      <c r="A32" s="46" t="s">
        <v>65</v>
      </c>
      <c r="B32" s="46" t="s">
        <v>73</v>
      </c>
      <c r="C32" s="46" t="s">
        <v>5</v>
      </c>
      <c r="D32" s="46" t="s">
        <v>6</v>
      </c>
      <c r="E32" s="46" t="s">
        <v>66</v>
      </c>
      <c r="F32" s="46" t="s">
        <v>39</v>
      </c>
      <c r="G32" s="46" t="s">
        <v>40</v>
      </c>
      <c r="H32" s="46" t="s">
        <v>41</v>
      </c>
      <c r="I32" s="46" t="s">
        <v>11</v>
      </c>
      <c r="J32" s="46" t="s">
        <v>12</v>
      </c>
      <c r="K32" s="46" t="s">
        <v>13</v>
      </c>
      <c r="L32" s="46" t="s">
        <v>14</v>
      </c>
      <c r="M32" s="46" t="s">
        <v>43</v>
      </c>
      <c r="N32" s="46" t="s">
        <v>67</v>
      </c>
      <c r="P32" s="46" t="s">
        <v>65</v>
      </c>
      <c r="Q32" s="46" t="s">
        <v>73</v>
      </c>
      <c r="R32" s="46" t="s">
        <v>5</v>
      </c>
      <c r="S32" s="46" t="s">
        <v>6</v>
      </c>
      <c r="T32" s="46" t="s">
        <v>66</v>
      </c>
      <c r="U32" s="46" t="s">
        <v>39</v>
      </c>
      <c r="V32" s="46" t="s">
        <v>40</v>
      </c>
      <c r="W32" s="46" t="s">
        <v>41</v>
      </c>
      <c r="X32" s="46" t="s">
        <v>11</v>
      </c>
      <c r="Y32" s="46" t="s">
        <v>12</v>
      </c>
      <c r="Z32" s="46" t="s">
        <v>13</v>
      </c>
      <c r="AA32" s="46" t="s">
        <v>14</v>
      </c>
      <c r="AB32" s="46" t="s">
        <v>43</v>
      </c>
      <c r="AC32" s="46" t="s">
        <v>67</v>
      </c>
      <c r="AE32" s="46" t="s">
        <v>65</v>
      </c>
      <c r="AF32" s="46" t="s">
        <v>73</v>
      </c>
      <c r="AG32" s="46" t="s">
        <v>5</v>
      </c>
      <c r="AH32" s="46" t="s">
        <v>6</v>
      </c>
      <c r="AI32" s="46" t="s">
        <v>66</v>
      </c>
      <c r="AJ32" s="46" t="s">
        <v>39</v>
      </c>
      <c r="AK32" s="46" t="s">
        <v>40</v>
      </c>
      <c r="AL32" s="46" t="s">
        <v>41</v>
      </c>
      <c r="AM32" s="46" t="s">
        <v>11</v>
      </c>
      <c r="AN32" s="46" t="s">
        <v>12</v>
      </c>
      <c r="AO32" s="46" t="s">
        <v>13</v>
      </c>
      <c r="AP32" s="46" t="s">
        <v>14</v>
      </c>
      <c r="AQ32" s="46" t="s">
        <v>43</v>
      </c>
      <c r="AR32" s="46" t="s">
        <v>67</v>
      </c>
    </row>
    <row r="33" spans="1:44" ht="15" customHeight="1" x14ac:dyDescent="0.25">
      <c r="A33" s="46" t="s">
        <v>17</v>
      </c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  <c r="P33" s="46" t="s">
        <v>17</v>
      </c>
      <c r="Q33" s="69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1"/>
      <c r="AE33" s="46" t="s">
        <v>17</v>
      </c>
      <c r="AF33" s="69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1"/>
    </row>
    <row r="34" spans="1:44" ht="15" customHeight="1" x14ac:dyDescent="0.25">
      <c r="A34" s="46" t="s">
        <v>19</v>
      </c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  <c r="P34" s="46" t="s">
        <v>19</v>
      </c>
      <c r="Q34" s="69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1"/>
      <c r="AE34" s="46" t="s">
        <v>19</v>
      </c>
      <c r="AF34" s="69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1"/>
    </row>
    <row r="35" spans="1:44" ht="15" customHeight="1" x14ac:dyDescent="0.25">
      <c r="A35" s="46" t="s">
        <v>20</v>
      </c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  <c r="P35" s="46" t="s">
        <v>20</v>
      </c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1"/>
      <c r="AE35" s="46" t="s">
        <v>20</v>
      </c>
      <c r="AF35" s="69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1"/>
    </row>
    <row r="36" spans="1:44" ht="15" customHeight="1" x14ac:dyDescent="0.25">
      <c r="A36" s="46" t="s">
        <v>21</v>
      </c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P36" s="46" t="s">
        <v>21</v>
      </c>
      <c r="Q36" s="69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1"/>
      <c r="AE36" s="46" t="s">
        <v>21</v>
      </c>
      <c r="AF36" s="69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1"/>
    </row>
    <row r="37" spans="1:44" ht="15" customHeight="1" x14ac:dyDescent="0.25">
      <c r="A37" s="46" t="s">
        <v>46</v>
      </c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  <c r="P37" s="46" t="s">
        <v>46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1"/>
      <c r="AE37" s="46" t="s">
        <v>46</v>
      </c>
      <c r="AF37" s="69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1"/>
    </row>
  </sheetData>
  <mergeCells count="45">
    <mergeCell ref="A1:N1"/>
    <mergeCell ref="P1:AC1"/>
    <mergeCell ref="AE1:AR1"/>
    <mergeCell ref="A2:N2"/>
    <mergeCell ref="P2:AC2"/>
    <mergeCell ref="AE2:AR2"/>
    <mergeCell ref="A3:N3"/>
    <mergeCell ref="P3:AC3"/>
    <mergeCell ref="AE3:AR3"/>
    <mergeCell ref="B5:N5"/>
    <mergeCell ref="Q5:AC5"/>
    <mergeCell ref="AF5:AR5"/>
    <mergeCell ref="B6:N6"/>
    <mergeCell ref="Q6:AC6"/>
    <mergeCell ref="AF6:AR6"/>
    <mergeCell ref="A10:N10"/>
    <mergeCell ref="P10:AC10"/>
    <mergeCell ref="AE10:AR10"/>
    <mergeCell ref="B12:N12"/>
    <mergeCell ref="Q12:AC12"/>
    <mergeCell ref="AF12:AR12"/>
    <mergeCell ref="B13:N13"/>
    <mergeCell ref="Q13:AC13"/>
    <mergeCell ref="AF13:AR13"/>
    <mergeCell ref="A17:N17"/>
    <mergeCell ref="P17:AC17"/>
    <mergeCell ref="AE17:AR17"/>
    <mergeCell ref="B19:N19"/>
    <mergeCell ref="Q19:AC19"/>
    <mergeCell ref="AF19:AR19"/>
    <mergeCell ref="B20:N20"/>
    <mergeCell ref="Q20:AC20"/>
    <mergeCell ref="AF20:AR20"/>
    <mergeCell ref="A24:N24"/>
    <mergeCell ref="P24:AC24"/>
    <mergeCell ref="AE24:AR24"/>
    <mergeCell ref="A31:N31"/>
    <mergeCell ref="P31:AC31"/>
    <mergeCell ref="AE31:AR31"/>
    <mergeCell ref="B26:N26"/>
    <mergeCell ref="Q26:AC26"/>
    <mergeCell ref="AF26:AR26"/>
    <mergeCell ref="B27:N27"/>
    <mergeCell ref="Q27:AC27"/>
    <mergeCell ref="AF27:AR27"/>
  </mergeCells>
  <printOptions horizontalCentered="1"/>
  <pageMargins left="0.31496062992126" right="0.31496062992126" top="0.23622047244094499" bottom="0.47244094488188998" header="0.196850393700787" footer="0.23622047244094499"/>
  <pageSetup paperSize="9" scale="72" orientation="landscape" r:id="rId1"/>
  <headerFooter>
    <oddFooter>&amp;L&amp;Z&amp;F&amp;A</oddFooter>
  </headerFooter>
  <colBreaks count="2" manualBreakCount="2">
    <brk id="14" max="36" man="1"/>
    <brk id="29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42"/>
  <sheetViews>
    <sheetView view="pageBreakPreview" topLeftCell="S25" zoomScale="70" zoomScaleSheetLayoutView="70" workbookViewId="0">
      <selection activeCell="AF8" sqref="AF8"/>
    </sheetView>
  </sheetViews>
  <sheetFormatPr defaultRowHeight="15" x14ac:dyDescent="0.25"/>
  <cols>
    <col min="1" max="1" width="11.140625" style="26" customWidth="1"/>
    <col min="2" max="2" width="17.140625" style="26" customWidth="1"/>
    <col min="3" max="3" width="8.140625" style="26" customWidth="1"/>
    <col min="4" max="4" width="7.5703125" style="26" customWidth="1"/>
    <col min="5" max="5" width="7.7109375" style="26" customWidth="1"/>
    <col min="6" max="6" width="8" style="26" customWidth="1"/>
    <col min="7" max="7" width="8.28515625" style="26" customWidth="1"/>
    <col min="8" max="8" width="8.85546875" style="26" customWidth="1"/>
    <col min="9" max="9" width="8.42578125" style="26" customWidth="1"/>
    <col min="10" max="10" width="8.7109375" style="26" customWidth="1"/>
    <col min="11" max="11" width="7.7109375" style="26" customWidth="1"/>
    <col min="12" max="12" width="9.140625" style="26" customWidth="1"/>
    <col min="13" max="13" width="9.140625" style="26"/>
    <col min="14" max="14" width="15" style="26" customWidth="1"/>
    <col min="15" max="16" width="9.140625" style="26"/>
    <col min="17" max="17" width="13" style="26" customWidth="1"/>
    <col min="18" max="25" width="9.140625" style="26"/>
    <col min="26" max="26" width="10.140625" style="26" customWidth="1"/>
    <col min="27" max="27" width="10" style="26" customWidth="1"/>
    <col min="28" max="28" width="9.85546875" style="26" customWidth="1"/>
    <col min="29" max="29" width="13.85546875" style="26" customWidth="1"/>
    <col min="30" max="31" width="9.140625" style="26"/>
    <col min="32" max="32" width="11.28515625" style="26" customWidth="1"/>
    <col min="33" max="43" width="9.140625" style="26"/>
    <col min="44" max="44" width="11.5703125" style="26" customWidth="1"/>
    <col min="45" max="257" width="9.140625" style="26"/>
    <col min="258" max="258" width="11.140625" style="26" customWidth="1"/>
    <col min="259" max="259" width="17.140625" style="26" customWidth="1"/>
    <col min="260" max="260" width="8.140625" style="26" customWidth="1"/>
    <col min="261" max="261" width="7.5703125" style="26" customWidth="1"/>
    <col min="262" max="262" width="7.7109375" style="26" customWidth="1"/>
    <col min="263" max="263" width="8" style="26" customWidth="1"/>
    <col min="264" max="264" width="8.28515625" style="26" customWidth="1"/>
    <col min="265" max="265" width="8.85546875" style="26" customWidth="1"/>
    <col min="266" max="266" width="8.42578125" style="26" customWidth="1"/>
    <col min="267" max="267" width="8.7109375" style="26" customWidth="1"/>
    <col min="268" max="268" width="7.7109375" style="26" customWidth="1"/>
    <col min="269" max="269" width="9.140625" style="26" customWidth="1"/>
    <col min="270" max="270" width="9.140625" style="26"/>
    <col min="271" max="271" width="15" style="26" customWidth="1"/>
    <col min="272" max="273" width="9.140625" style="26"/>
    <col min="274" max="274" width="13" style="26" customWidth="1"/>
    <col min="275" max="282" width="9.140625" style="26"/>
    <col min="283" max="283" width="10.140625" style="26" customWidth="1"/>
    <col min="284" max="284" width="10" style="26" customWidth="1"/>
    <col min="285" max="285" width="9.85546875" style="26" customWidth="1"/>
    <col min="286" max="286" width="11" style="26" customWidth="1"/>
    <col min="287" max="287" width="9.140625" style="26"/>
    <col min="288" max="288" width="11.28515625" style="26" customWidth="1"/>
    <col min="289" max="299" width="9.140625" style="26"/>
    <col min="300" max="300" width="11.5703125" style="26" customWidth="1"/>
    <col min="301" max="513" width="9.140625" style="26"/>
    <col min="514" max="514" width="11.140625" style="26" customWidth="1"/>
    <col min="515" max="515" width="17.140625" style="26" customWidth="1"/>
    <col min="516" max="516" width="8.140625" style="26" customWidth="1"/>
    <col min="517" max="517" width="7.5703125" style="26" customWidth="1"/>
    <col min="518" max="518" width="7.7109375" style="26" customWidth="1"/>
    <col min="519" max="519" width="8" style="26" customWidth="1"/>
    <col min="520" max="520" width="8.28515625" style="26" customWidth="1"/>
    <col min="521" max="521" width="8.85546875" style="26" customWidth="1"/>
    <col min="522" max="522" width="8.42578125" style="26" customWidth="1"/>
    <col min="523" max="523" width="8.7109375" style="26" customWidth="1"/>
    <col min="524" max="524" width="7.7109375" style="26" customWidth="1"/>
    <col min="525" max="525" width="9.140625" style="26" customWidth="1"/>
    <col min="526" max="526" width="9.140625" style="26"/>
    <col min="527" max="527" width="15" style="26" customWidth="1"/>
    <col min="528" max="529" width="9.140625" style="26"/>
    <col min="530" max="530" width="13" style="26" customWidth="1"/>
    <col min="531" max="538" width="9.140625" style="26"/>
    <col min="539" max="539" width="10.140625" style="26" customWidth="1"/>
    <col min="540" max="540" width="10" style="26" customWidth="1"/>
    <col min="541" max="541" width="9.85546875" style="26" customWidth="1"/>
    <col min="542" max="542" width="11" style="26" customWidth="1"/>
    <col min="543" max="543" width="9.140625" style="26"/>
    <col min="544" max="544" width="11.28515625" style="26" customWidth="1"/>
    <col min="545" max="555" width="9.140625" style="26"/>
    <col min="556" max="556" width="11.5703125" style="26" customWidth="1"/>
    <col min="557" max="769" width="9.140625" style="26"/>
    <col min="770" max="770" width="11.140625" style="26" customWidth="1"/>
    <col min="771" max="771" width="17.140625" style="26" customWidth="1"/>
    <col min="772" max="772" width="8.140625" style="26" customWidth="1"/>
    <col min="773" max="773" width="7.5703125" style="26" customWidth="1"/>
    <col min="774" max="774" width="7.7109375" style="26" customWidth="1"/>
    <col min="775" max="775" width="8" style="26" customWidth="1"/>
    <col min="776" max="776" width="8.28515625" style="26" customWidth="1"/>
    <col min="777" max="777" width="8.85546875" style="26" customWidth="1"/>
    <col min="778" max="778" width="8.42578125" style="26" customWidth="1"/>
    <col min="779" max="779" width="8.7109375" style="26" customWidth="1"/>
    <col min="780" max="780" width="7.7109375" style="26" customWidth="1"/>
    <col min="781" max="781" width="9.140625" style="26" customWidth="1"/>
    <col min="782" max="782" width="9.140625" style="26"/>
    <col min="783" max="783" width="15" style="26" customWidth="1"/>
    <col min="784" max="785" width="9.140625" style="26"/>
    <col min="786" max="786" width="13" style="26" customWidth="1"/>
    <col min="787" max="794" width="9.140625" style="26"/>
    <col min="795" max="795" width="10.140625" style="26" customWidth="1"/>
    <col min="796" max="796" width="10" style="26" customWidth="1"/>
    <col min="797" max="797" width="9.85546875" style="26" customWidth="1"/>
    <col min="798" max="798" width="11" style="26" customWidth="1"/>
    <col min="799" max="799" width="9.140625" style="26"/>
    <col min="800" max="800" width="11.28515625" style="26" customWidth="1"/>
    <col min="801" max="811" width="9.140625" style="26"/>
    <col min="812" max="812" width="11.5703125" style="26" customWidth="1"/>
    <col min="813" max="1025" width="9.140625" style="26"/>
    <col min="1026" max="1026" width="11.140625" style="26" customWidth="1"/>
    <col min="1027" max="1027" width="17.140625" style="26" customWidth="1"/>
    <col min="1028" max="1028" width="8.140625" style="26" customWidth="1"/>
    <col min="1029" max="1029" width="7.5703125" style="26" customWidth="1"/>
    <col min="1030" max="1030" width="7.7109375" style="26" customWidth="1"/>
    <col min="1031" max="1031" width="8" style="26" customWidth="1"/>
    <col min="1032" max="1032" width="8.28515625" style="26" customWidth="1"/>
    <col min="1033" max="1033" width="8.85546875" style="26" customWidth="1"/>
    <col min="1034" max="1034" width="8.42578125" style="26" customWidth="1"/>
    <col min="1035" max="1035" width="8.7109375" style="26" customWidth="1"/>
    <col min="1036" max="1036" width="7.7109375" style="26" customWidth="1"/>
    <col min="1037" max="1037" width="9.140625" style="26" customWidth="1"/>
    <col min="1038" max="1038" width="9.140625" style="26"/>
    <col min="1039" max="1039" width="15" style="26" customWidth="1"/>
    <col min="1040" max="1041" width="9.140625" style="26"/>
    <col min="1042" max="1042" width="13" style="26" customWidth="1"/>
    <col min="1043" max="1050" width="9.140625" style="26"/>
    <col min="1051" max="1051" width="10.140625" style="26" customWidth="1"/>
    <col min="1052" max="1052" width="10" style="26" customWidth="1"/>
    <col min="1053" max="1053" width="9.85546875" style="26" customWidth="1"/>
    <col min="1054" max="1054" width="11" style="26" customWidth="1"/>
    <col min="1055" max="1055" width="9.140625" style="26"/>
    <col min="1056" max="1056" width="11.28515625" style="26" customWidth="1"/>
    <col min="1057" max="1067" width="9.140625" style="26"/>
    <col min="1068" max="1068" width="11.5703125" style="26" customWidth="1"/>
    <col min="1069" max="1281" width="9.140625" style="26"/>
    <col min="1282" max="1282" width="11.140625" style="26" customWidth="1"/>
    <col min="1283" max="1283" width="17.140625" style="26" customWidth="1"/>
    <col min="1284" max="1284" width="8.140625" style="26" customWidth="1"/>
    <col min="1285" max="1285" width="7.5703125" style="26" customWidth="1"/>
    <col min="1286" max="1286" width="7.7109375" style="26" customWidth="1"/>
    <col min="1287" max="1287" width="8" style="26" customWidth="1"/>
    <col min="1288" max="1288" width="8.28515625" style="26" customWidth="1"/>
    <col min="1289" max="1289" width="8.85546875" style="26" customWidth="1"/>
    <col min="1290" max="1290" width="8.42578125" style="26" customWidth="1"/>
    <col min="1291" max="1291" width="8.7109375" style="26" customWidth="1"/>
    <col min="1292" max="1292" width="7.7109375" style="26" customWidth="1"/>
    <col min="1293" max="1293" width="9.140625" style="26" customWidth="1"/>
    <col min="1294" max="1294" width="9.140625" style="26"/>
    <col min="1295" max="1295" width="15" style="26" customWidth="1"/>
    <col min="1296" max="1297" width="9.140625" style="26"/>
    <col min="1298" max="1298" width="13" style="26" customWidth="1"/>
    <col min="1299" max="1306" width="9.140625" style="26"/>
    <col min="1307" max="1307" width="10.140625" style="26" customWidth="1"/>
    <col min="1308" max="1308" width="10" style="26" customWidth="1"/>
    <col min="1309" max="1309" width="9.85546875" style="26" customWidth="1"/>
    <col min="1310" max="1310" width="11" style="26" customWidth="1"/>
    <col min="1311" max="1311" width="9.140625" style="26"/>
    <col min="1312" max="1312" width="11.28515625" style="26" customWidth="1"/>
    <col min="1313" max="1323" width="9.140625" style="26"/>
    <col min="1324" max="1324" width="11.5703125" style="26" customWidth="1"/>
    <col min="1325" max="1537" width="9.140625" style="26"/>
    <col min="1538" max="1538" width="11.140625" style="26" customWidth="1"/>
    <col min="1539" max="1539" width="17.140625" style="26" customWidth="1"/>
    <col min="1540" max="1540" width="8.140625" style="26" customWidth="1"/>
    <col min="1541" max="1541" width="7.5703125" style="26" customWidth="1"/>
    <col min="1542" max="1542" width="7.7109375" style="26" customWidth="1"/>
    <col min="1543" max="1543" width="8" style="26" customWidth="1"/>
    <col min="1544" max="1544" width="8.28515625" style="26" customWidth="1"/>
    <col min="1545" max="1545" width="8.85546875" style="26" customWidth="1"/>
    <col min="1546" max="1546" width="8.42578125" style="26" customWidth="1"/>
    <col min="1547" max="1547" width="8.7109375" style="26" customWidth="1"/>
    <col min="1548" max="1548" width="7.7109375" style="26" customWidth="1"/>
    <col min="1549" max="1549" width="9.140625" style="26" customWidth="1"/>
    <col min="1550" max="1550" width="9.140625" style="26"/>
    <col min="1551" max="1551" width="15" style="26" customWidth="1"/>
    <col min="1552" max="1553" width="9.140625" style="26"/>
    <col min="1554" max="1554" width="13" style="26" customWidth="1"/>
    <col min="1555" max="1562" width="9.140625" style="26"/>
    <col min="1563" max="1563" width="10.140625" style="26" customWidth="1"/>
    <col min="1564" max="1564" width="10" style="26" customWidth="1"/>
    <col min="1565" max="1565" width="9.85546875" style="26" customWidth="1"/>
    <col min="1566" max="1566" width="11" style="26" customWidth="1"/>
    <col min="1567" max="1567" width="9.140625" style="26"/>
    <col min="1568" max="1568" width="11.28515625" style="26" customWidth="1"/>
    <col min="1569" max="1579" width="9.140625" style="26"/>
    <col min="1580" max="1580" width="11.5703125" style="26" customWidth="1"/>
    <col min="1581" max="1793" width="9.140625" style="26"/>
    <col min="1794" max="1794" width="11.140625" style="26" customWidth="1"/>
    <col min="1795" max="1795" width="17.140625" style="26" customWidth="1"/>
    <col min="1796" max="1796" width="8.140625" style="26" customWidth="1"/>
    <col min="1797" max="1797" width="7.5703125" style="26" customWidth="1"/>
    <col min="1798" max="1798" width="7.7109375" style="26" customWidth="1"/>
    <col min="1799" max="1799" width="8" style="26" customWidth="1"/>
    <col min="1800" max="1800" width="8.28515625" style="26" customWidth="1"/>
    <col min="1801" max="1801" width="8.85546875" style="26" customWidth="1"/>
    <col min="1802" max="1802" width="8.42578125" style="26" customWidth="1"/>
    <col min="1803" max="1803" width="8.7109375" style="26" customWidth="1"/>
    <col min="1804" max="1804" width="7.7109375" style="26" customWidth="1"/>
    <col min="1805" max="1805" width="9.140625" style="26" customWidth="1"/>
    <col min="1806" max="1806" width="9.140625" style="26"/>
    <col min="1807" max="1807" width="15" style="26" customWidth="1"/>
    <col min="1808" max="1809" width="9.140625" style="26"/>
    <col min="1810" max="1810" width="13" style="26" customWidth="1"/>
    <col min="1811" max="1818" width="9.140625" style="26"/>
    <col min="1819" max="1819" width="10.140625" style="26" customWidth="1"/>
    <col min="1820" max="1820" width="10" style="26" customWidth="1"/>
    <col min="1821" max="1821" width="9.85546875" style="26" customWidth="1"/>
    <col min="1822" max="1822" width="11" style="26" customWidth="1"/>
    <col min="1823" max="1823" width="9.140625" style="26"/>
    <col min="1824" max="1824" width="11.28515625" style="26" customWidth="1"/>
    <col min="1825" max="1835" width="9.140625" style="26"/>
    <col min="1836" max="1836" width="11.5703125" style="26" customWidth="1"/>
    <col min="1837" max="2049" width="9.140625" style="26"/>
    <col min="2050" max="2050" width="11.140625" style="26" customWidth="1"/>
    <col min="2051" max="2051" width="17.140625" style="26" customWidth="1"/>
    <col min="2052" max="2052" width="8.140625" style="26" customWidth="1"/>
    <col min="2053" max="2053" width="7.5703125" style="26" customWidth="1"/>
    <col min="2054" max="2054" width="7.7109375" style="26" customWidth="1"/>
    <col min="2055" max="2055" width="8" style="26" customWidth="1"/>
    <col min="2056" max="2056" width="8.28515625" style="26" customWidth="1"/>
    <col min="2057" max="2057" width="8.85546875" style="26" customWidth="1"/>
    <col min="2058" max="2058" width="8.42578125" style="26" customWidth="1"/>
    <col min="2059" max="2059" width="8.7109375" style="26" customWidth="1"/>
    <col min="2060" max="2060" width="7.7109375" style="26" customWidth="1"/>
    <col min="2061" max="2061" width="9.140625" style="26" customWidth="1"/>
    <col min="2062" max="2062" width="9.140625" style="26"/>
    <col min="2063" max="2063" width="15" style="26" customWidth="1"/>
    <col min="2064" max="2065" width="9.140625" style="26"/>
    <col min="2066" max="2066" width="13" style="26" customWidth="1"/>
    <col min="2067" max="2074" width="9.140625" style="26"/>
    <col min="2075" max="2075" width="10.140625" style="26" customWidth="1"/>
    <col min="2076" max="2076" width="10" style="26" customWidth="1"/>
    <col min="2077" max="2077" width="9.85546875" style="26" customWidth="1"/>
    <col min="2078" max="2078" width="11" style="26" customWidth="1"/>
    <col min="2079" max="2079" width="9.140625" style="26"/>
    <col min="2080" max="2080" width="11.28515625" style="26" customWidth="1"/>
    <col min="2081" max="2091" width="9.140625" style="26"/>
    <col min="2092" max="2092" width="11.5703125" style="26" customWidth="1"/>
    <col min="2093" max="2305" width="9.140625" style="26"/>
    <col min="2306" max="2306" width="11.140625" style="26" customWidth="1"/>
    <col min="2307" max="2307" width="17.140625" style="26" customWidth="1"/>
    <col min="2308" max="2308" width="8.140625" style="26" customWidth="1"/>
    <col min="2309" max="2309" width="7.5703125" style="26" customWidth="1"/>
    <col min="2310" max="2310" width="7.7109375" style="26" customWidth="1"/>
    <col min="2311" max="2311" width="8" style="26" customWidth="1"/>
    <col min="2312" max="2312" width="8.28515625" style="26" customWidth="1"/>
    <col min="2313" max="2313" width="8.85546875" style="26" customWidth="1"/>
    <col min="2314" max="2314" width="8.42578125" style="26" customWidth="1"/>
    <col min="2315" max="2315" width="8.7109375" style="26" customWidth="1"/>
    <col min="2316" max="2316" width="7.7109375" style="26" customWidth="1"/>
    <col min="2317" max="2317" width="9.140625" style="26" customWidth="1"/>
    <col min="2318" max="2318" width="9.140625" style="26"/>
    <col min="2319" max="2319" width="15" style="26" customWidth="1"/>
    <col min="2320" max="2321" width="9.140625" style="26"/>
    <col min="2322" max="2322" width="13" style="26" customWidth="1"/>
    <col min="2323" max="2330" width="9.140625" style="26"/>
    <col min="2331" max="2331" width="10.140625" style="26" customWidth="1"/>
    <col min="2332" max="2332" width="10" style="26" customWidth="1"/>
    <col min="2333" max="2333" width="9.85546875" style="26" customWidth="1"/>
    <col min="2334" max="2334" width="11" style="26" customWidth="1"/>
    <col min="2335" max="2335" width="9.140625" style="26"/>
    <col min="2336" max="2336" width="11.28515625" style="26" customWidth="1"/>
    <col min="2337" max="2347" width="9.140625" style="26"/>
    <col min="2348" max="2348" width="11.5703125" style="26" customWidth="1"/>
    <col min="2349" max="2561" width="9.140625" style="26"/>
    <col min="2562" max="2562" width="11.140625" style="26" customWidth="1"/>
    <col min="2563" max="2563" width="17.140625" style="26" customWidth="1"/>
    <col min="2564" max="2564" width="8.140625" style="26" customWidth="1"/>
    <col min="2565" max="2565" width="7.5703125" style="26" customWidth="1"/>
    <col min="2566" max="2566" width="7.7109375" style="26" customWidth="1"/>
    <col min="2567" max="2567" width="8" style="26" customWidth="1"/>
    <col min="2568" max="2568" width="8.28515625" style="26" customWidth="1"/>
    <col min="2569" max="2569" width="8.85546875" style="26" customWidth="1"/>
    <col min="2570" max="2570" width="8.42578125" style="26" customWidth="1"/>
    <col min="2571" max="2571" width="8.7109375" style="26" customWidth="1"/>
    <col min="2572" max="2572" width="7.7109375" style="26" customWidth="1"/>
    <col min="2573" max="2573" width="9.140625" style="26" customWidth="1"/>
    <col min="2574" max="2574" width="9.140625" style="26"/>
    <col min="2575" max="2575" width="15" style="26" customWidth="1"/>
    <col min="2576" max="2577" width="9.140625" style="26"/>
    <col min="2578" max="2578" width="13" style="26" customWidth="1"/>
    <col min="2579" max="2586" width="9.140625" style="26"/>
    <col min="2587" max="2587" width="10.140625" style="26" customWidth="1"/>
    <col min="2588" max="2588" width="10" style="26" customWidth="1"/>
    <col min="2589" max="2589" width="9.85546875" style="26" customWidth="1"/>
    <col min="2590" max="2590" width="11" style="26" customWidth="1"/>
    <col min="2591" max="2591" width="9.140625" style="26"/>
    <col min="2592" max="2592" width="11.28515625" style="26" customWidth="1"/>
    <col min="2593" max="2603" width="9.140625" style="26"/>
    <col min="2604" max="2604" width="11.5703125" style="26" customWidth="1"/>
    <col min="2605" max="2817" width="9.140625" style="26"/>
    <col min="2818" max="2818" width="11.140625" style="26" customWidth="1"/>
    <col min="2819" max="2819" width="17.140625" style="26" customWidth="1"/>
    <col min="2820" max="2820" width="8.140625" style="26" customWidth="1"/>
    <col min="2821" max="2821" width="7.5703125" style="26" customWidth="1"/>
    <col min="2822" max="2822" width="7.7109375" style="26" customWidth="1"/>
    <col min="2823" max="2823" width="8" style="26" customWidth="1"/>
    <col min="2824" max="2824" width="8.28515625" style="26" customWidth="1"/>
    <col min="2825" max="2825" width="8.85546875" style="26" customWidth="1"/>
    <col min="2826" max="2826" width="8.42578125" style="26" customWidth="1"/>
    <col min="2827" max="2827" width="8.7109375" style="26" customWidth="1"/>
    <col min="2828" max="2828" width="7.7109375" style="26" customWidth="1"/>
    <col min="2829" max="2829" width="9.140625" style="26" customWidth="1"/>
    <col min="2830" max="2830" width="9.140625" style="26"/>
    <col min="2831" max="2831" width="15" style="26" customWidth="1"/>
    <col min="2832" max="2833" width="9.140625" style="26"/>
    <col min="2834" max="2834" width="13" style="26" customWidth="1"/>
    <col min="2835" max="2842" width="9.140625" style="26"/>
    <col min="2843" max="2843" width="10.140625" style="26" customWidth="1"/>
    <col min="2844" max="2844" width="10" style="26" customWidth="1"/>
    <col min="2845" max="2845" width="9.85546875" style="26" customWidth="1"/>
    <col min="2846" max="2846" width="11" style="26" customWidth="1"/>
    <col min="2847" max="2847" width="9.140625" style="26"/>
    <col min="2848" max="2848" width="11.28515625" style="26" customWidth="1"/>
    <col min="2849" max="2859" width="9.140625" style="26"/>
    <col min="2860" max="2860" width="11.5703125" style="26" customWidth="1"/>
    <col min="2861" max="3073" width="9.140625" style="26"/>
    <col min="3074" max="3074" width="11.140625" style="26" customWidth="1"/>
    <col min="3075" max="3075" width="17.140625" style="26" customWidth="1"/>
    <col min="3076" max="3076" width="8.140625" style="26" customWidth="1"/>
    <col min="3077" max="3077" width="7.5703125" style="26" customWidth="1"/>
    <col min="3078" max="3078" width="7.7109375" style="26" customWidth="1"/>
    <col min="3079" max="3079" width="8" style="26" customWidth="1"/>
    <col min="3080" max="3080" width="8.28515625" style="26" customWidth="1"/>
    <col min="3081" max="3081" width="8.85546875" style="26" customWidth="1"/>
    <col min="3082" max="3082" width="8.42578125" style="26" customWidth="1"/>
    <col min="3083" max="3083" width="8.7109375" style="26" customWidth="1"/>
    <col min="3084" max="3084" width="7.7109375" style="26" customWidth="1"/>
    <col min="3085" max="3085" width="9.140625" style="26" customWidth="1"/>
    <col min="3086" max="3086" width="9.140625" style="26"/>
    <col min="3087" max="3087" width="15" style="26" customWidth="1"/>
    <col min="3088" max="3089" width="9.140625" style="26"/>
    <col min="3090" max="3090" width="13" style="26" customWidth="1"/>
    <col min="3091" max="3098" width="9.140625" style="26"/>
    <col min="3099" max="3099" width="10.140625" style="26" customWidth="1"/>
    <col min="3100" max="3100" width="10" style="26" customWidth="1"/>
    <col min="3101" max="3101" width="9.85546875" style="26" customWidth="1"/>
    <col min="3102" max="3102" width="11" style="26" customWidth="1"/>
    <col min="3103" max="3103" width="9.140625" style="26"/>
    <col min="3104" max="3104" width="11.28515625" style="26" customWidth="1"/>
    <col min="3105" max="3115" width="9.140625" style="26"/>
    <col min="3116" max="3116" width="11.5703125" style="26" customWidth="1"/>
    <col min="3117" max="3329" width="9.140625" style="26"/>
    <col min="3330" max="3330" width="11.140625" style="26" customWidth="1"/>
    <col min="3331" max="3331" width="17.140625" style="26" customWidth="1"/>
    <col min="3332" max="3332" width="8.140625" style="26" customWidth="1"/>
    <col min="3333" max="3333" width="7.5703125" style="26" customWidth="1"/>
    <col min="3334" max="3334" width="7.7109375" style="26" customWidth="1"/>
    <col min="3335" max="3335" width="8" style="26" customWidth="1"/>
    <col min="3336" max="3336" width="8.28515625" style="26" customWidth="1"/>
    <col min="3337" max="3337" width="8.85546875" style="26" customWidth="1"/>
    <col min="3338" max="3338" width="8.42578125" style="26" customWidth="1"/>
    <col min="3339" max="3339" width="8.7109375" style="26" customWidth="1"/>
    <col min="3340" max="3340" width="7.7109375" style="26" customWidth="1"/>
    <col min="3341" max="3341" width="9.140625" style="26" customWidth="1"/>
    <col min="3342" max="3342" width="9.140625" style="26"/>
    <col min="3343" max="3343" width="15" style="26" customWidth="1"/>
    <col min="3344" max="3345" width="9.140625" style="26"/>
    <col min="3346" max="3346" width="13" style="26" customWidth="1"/>
    <col min="3347" max="3354" width="9.140625" style="26"/>
    <col min="3355" max="3355" width="10.140625" style="26" customWidth="1"/>
    <col min="3356" max="3356" width="10" style="26" customWidth="1"/>
    <col min="3357" max="3357" width="9.85546875" style="26" customWidth="1"/>
    <col min="3358" max="3358" width="11" style="26" customWidth="1"/>
    <col min="3359" max="3359" width="9.140625" style="26"/>
    <col min="3360" max="3360" width="11.28515625" style="26" customWidth="1"/>
    <col min="3361" max="3371" width="9.140625" style="26"/>
    <col min="3372" max="3372" width="11.5703125" style="26" customWidth="1"/>
    <col min="3373" max="3585" width="9.140625" style="26"/>
    <col min="3586" max="3586" width="11.140625" style="26" customWidth="1"/>
    <col min="3587" max="3587" width="17.140625" style="26" customWidth="1"/>
    <col min="3588" max="3588" width="8.140625" style="26" customWidth="1"/>
    <col min="3589" max="3589" width="7.5703125" style="26" customWidth="1"/>
    <col min="3590" max="3590" width="7.7109375" style="26" customWidth="1"/>
    <col min="3591" max="3591" width="8" style="26" customWidth="1"/>
    <col min="3592" max="3592" width="8.28515625" style="26" customWidth="1"/>
    <col min="3593" max="3593" width="8.85546875" style="26" customWidth="1"/>
    <col min="3594" max="3594" width="8.42578125" style="26" customWidth="1"/>
    <col min="3595" max="3595" width="8.7109375" style="26" customWidth="1"/>
    <col min="3596" max="3596" width="7.7109375" style="26" customWidth="1"/>
    <col min="3597" max="3597" width="9.140625" style="26" customWidth="1"/>
    <col min="3598" max="3598" width="9.140625" style="26"/>
    <col min="3599" max="3599" width="15" style="26" customWidth="1"/>
    <col min="3600" max="3601" width="9.140625" style="26"/>
    <col min="3602" max="3602" width="13" style="26" customWidth="1"/>
    <col min="3603" max="3610" width="9.140625" style="26"/>
    <col min="3611" max="3611" width="10.140625" style="26" customWidth="1"/>
    <col min="3612" max="3612" width="10" style="26" customWidth="1"/>
    <col min="3613" max="3613" width="9.85546875" style="26" customWidth="1"/>
    <col min="3614" max="3614" width="11" style="26" customWidth="1"/>
    <col min="3615" max="3615" width="9.140625" style="26"/>
    <col min="3616" max="3616" width="11.28515625" style="26" customWidth="1"/>
    <col min="3617" max="3627" width="9.140625" style="26"/>
    <col min="3628" max="3628" width="11.5703125" style="26" customWidth="1"/>
    <col min="3629" max="3841" width="9.140625" style="26"/>
    <col min="3842" max="3842" width="11.140625" style="26" customWidth="1"/>
    <col min="3843" max="3843" width="17.140625" style="26" customWidth="1"/>
    <col min="3844" max="3844" width="8.140625" style="26" customWidth="1"/>
    <col min="3845" max="3845" width="7.5703125" style="26" customWidth="1"/>
    <col min="3846" max="3846" width="7.7109375" style="26" customWidth="1"/>
    <col min="3847" max="3847" width="8" style="26" customWidth="1"/>
    <col min="3848" max="3848" width="8.28515625" style="26" customWidth="1"/>
    <col min="3849" max="3849" width="8.85546875" style="26" customWidth="1"/>
    <col min="3850" max="3850" width="8.42578125" style="26" customWidth="1"/>
    <col min="3851" max="3851" width="8.7109375" style="26" customWidth="1"/>
    <col min="3852" max="3852" width="7.7109375" style="26" customWidth="1"/>
    <col min="3853" max="3853" width="9.140625" style="26" customWidth="1"/>
    <col min="3854" max="3854" width="9.140625" style="26"/>
    <col min="3855" max="3855" width="15" style="26" customWidth="1"/>
    <col min="3856" max="3857" width="9.140625" style="26"/>
    <col min="3858" max="3858" width="13" style="26" customWidth="1"/>
    <col min="3859" max="3866" width="9.140625" style="26"/>
    <col min="3867" max="3867" width="10.140625" style="26" customWidth="1"/>
    <col min="3868" max="3868" width="10" style="26" customWidth="1"/>
    <col min="3869" max="3869" width="9.85546875" style="26" customWidth="1"/>
    <col min="3870" max="3870" width="11" style="26" customWidth="1"/>
    <col min="3871" max="3871" width="9.140625" style="26"/>
    <col min="3872" max="3872" width="11.28515625" style="26" customWidth="1"/>
    <col min="3873" max="3883" width="9.140625" style="26"/>
    <col min="3884" max="3884" width="11.5703125" style="26" customWidth="1"/>
    <col min="3885" max="4097" width="9.140625" style="26"/>
    <col min="4098" max="4098" width="11.140625" style="26" customWidth="1"/>
    <col min="4099" max="4099" width="17.140625" style="26" customWidth="1"/>
    <col min="4100" max="4100" width="8.140625" style="26" customWidth="1"/>
    <col min="4101" max="4101" width="7.5703125" style="26" customWidth="1"/>
    <col min="4102" max="4102" width="7.7109375" style="26" customWidth="1"/>
    <col min="4103" max="4103" width="8" style="26" customWidth="1"/>
    <col min="4104" max="4104" width="8.28515625" style="26" customWidth="1"/>
    <col min="4105" max="4105" width="8.85546875" style="26" customWidth="1"/>
    <col min="4106" max="4106" width="8.42578125" style="26" customWidth="1"/>
    <col min="4107" max="4107" width="8.7109375" style="26" customWidth="1"/>
    <col min="4108" max="4108" width="7.7109375" style="26" customWidth="1"/>
    <col min="4109" max="4109" width="9.140625" style="26" customWidth="1"/>
    <col min="4110" max="4110" width="9.140625" style="26"/>
    <col min="4111" max="4111" width="15" style="26" customWidth="1"/>
    <col min="4112" max="4113" width="9.140625" style="26"/>
    <col min="4114" max="4114" width="13" style="26" customWidth="1"/>
    <col min="4115" max="4122" width="9.140625" style="26"/>
    <col min="4123" max="4123" width="10.140625" style="26" customWidth="1"/>
    <col min="4124" max="4124" width="10" style="26" customWidth="1"/>
    <col min="4125" max="4125" width="9.85546875" style="26" customWidth="1"/>
    <col min="4126" max="4126" width="11" style="26" customWidth="1"/>
    <col min="4127" max="4127" width="9.140625" style="26"/>
    <col min="4128" max="4128" width="11.28515625" style="26" customWidth="1"/>
    <col min="4129" max="4139" width="9.140625" style="26"/>
    <col min="4140" max="4140" width="11.5703125" style="26" customWidth="1"/>
    <col min="4141" max="4353" width="9.140625" style="26"/>
    <col min="4354" max="4354" width="11.140625" style="26" customWidth="1"/>
    <col min="4355" max="4355" width="17.140625" style="26" customWidth="1"/>
    <col min="4356" max="4356" width="8.140625" style="26" customWidth="1"/>
    <col min="4357" max="4357" width="7.5703125" style="26" customWidth="1"/>
    <col min="4358" max="4358" width="7.7109375" style="26" customWidth="1"/>
    <col min="4359" max="4359" width="8" style="26" customWidth="1"/>
    <col min="4360" max="4360" width="8.28515625" style="26" customWidth="1"/>
    <col min="4361" max="4361" width="8.85546875" style="26" customWidth="1"/>
    <col min="4362" max="4362" width="8.42578125" style="26" customWidth="1"/>
    <col min="4363" max="4363" width="8.7109375" style="26" customWidth="1"/>
    <col min="4364" max="4364" width="7.7109375" style="26" customWidth="1"/>
    <col min="4365" max="4365" width="9.140625" style="26" customWidth="1"/>
    <col min="4366" max="4366" width="9.140625" style="26"/>
    <col min="4367" max="4367" width="15" style="26" customWidth="1"/>
    <col min="4368" max="4369" width="9.140625" style="26"/>
    <col min="4370" max="4370" width="13" style="26" customWidth="1"/>
    <col min="4371" max="4378" width="9.140625" style="26"/>
    <col min="4379" max="4379" width="10.140625" style="26" customWidth="1"/>
    <col min="4380" max="4380" width="10" style="26" customWidth="1"/>
    <col min="4381" max="4381" width="9.85546875" style="26" customWidth="1"/>
    <col min="4382" max="4382" width="11" style="26" customWidth="1"/>
    <col min="4383" max="4383" width="9.140625" style="26"/>
    <col min="4384" max="4384" width="11.28515625" style="26" customWidth="1"/>
    <col min="4385" max="4395" width="9.140625" style="26"/>
    <col min="4396" max="4396" width="11.5703125" style="26" customWidth="1"/>
    <col min="4397" max="4609" width="9.140625" style="26"/>
    <col min="4610" max="4610" width="11.140625" style="26" customWidth="1"/>
    <col min="4611" max="4611" width="17.140625" style="26" customWidth="1"/>
    <col min="4612" max="4612" width="8.140625" style="26" customWidth="1"/>
    <col min="4613" max="4613" width="7.5703125" style="26" customWidth="1"/>
    <col min="4614" max="4614" width="7.7109375" style="26" customWidth="1"/>
    <col min="4615" max="4615" width="8" style="26" customWidth="1"/>
    <col min="4616" max="4616" width="8.28515625" style="26" customWidth="1"/>
    <col min="4617" max="4617" width="8.85546875" style="26" customWidth="1"/>
    <col min="4618" max="4618" width="8.42578125" style="26" customWidth="1"/>
    <col min="4619" max="4619" width="8.7109375" style="26" customWidth="1"/>
    <col min="4620" max="4620" width="7.7109375" style="26" customWidth="1"/>
    <col min="4621" max="4621" width="9.140625" style="26" customWidth="1"/>
    <col min="4622" max="4622" width="9.140625" style="26"/>
    <col min="4623" max="4623" width="15" style="26" customWidth="1"/>
    <col min="4624" max="4625" width="9.140625" style="26"/>
    <col min="4626" max="4626" width="13" style="26" customWidth="1"/>
    <col min="4627" max="4634" width="9.140625" style="26"/>
    <col min="4635" max="4635" width="10.140625" style="26" customWidth="1"/>
    <col min="4636" max="4636" width="10" style="26" customWidth="1"/>
    <col min="4637" max="4637" width="9.85546875" style="26" customWidth="1"/>
    <col min="4638" max="4638" width="11" style="26" customWidth="1"/>
    <col min="4639" max="4639" width="9.140625" style="26"/>
    <col min="4640" max="4640" width="11.28515625" style="26" customWidth="1"/>
    <col min="4641" max="4651" width="9.140625" style="26"/>
    <col min="4652" max="4652" width="11.5703125" style="26" customWidth="1"/>
    <col min="4653" max="4865" width="9.140625" style="26"/>
    <col min="4866" max="4866" width="11.140625" style="26" customWidth="1"/>
    <col min="4867" max="4867" width="17.140625" style="26" customWidth="1"/>
    <col min="4868" max="4868" width="8.140625" style="26" customWidth="1"/>
    <col min="4869" max="4869" width="7.5703125" style="26" customWidth="1"/>
    <col min="4870" max="4870" width="7.7109375" style="26" customWidth="1"/>
    <col min="4871" max="4871" width="8" style="26" customWidth="1"/>
    <col min="4872" max="4872" width="8.28515625" style="26" customWidth="1"/>
    <col min="4873" max="4873" width="8.85546875" style="26" customWidth="1"/>
    <col min="4874" max="4874" width="8.42578125" style="26" customWidth="1"/>
    <col min="4875" max="4875" width="8.7109375" style="26" customWidth="1"/>
    <col min="4876" max="4876" width="7.7109375" style="26" customWidth="1"/>
    <col min="4877" max="4877" width="9.140625" style="26" customWidth="1"/>
    <col min="4878" max="4878" width="9.140625" style="26"/>
    <col min="4879" max="4879" width="15" style="26" customWidth="1"/>
    <col min="4880" max="4881" width="9.140625" style="26"/>
    <col min="4882" max="4882" width="13" style="26" customWidth="1"/>
    <col min="4883" max="4890" width="9.140625" style="26"/>
    <col min="4891" max="4891" width="10.140625" style="26" customWidth="1"/>
    <col min="4892" max="4892" width="10" style="26" customWidth="1"/>
    <col min="4893" max="4893" width="9.85546875" style="26" customWidth="1"/>
    <col min="4894" max="4894" width="11" style="26" customWidth="1"/>
    <col min="4895" max="4895" width="9.140625" style="26"/>
    <col min="4896" max="4896" width="11.28515625" style="26" customWidth="1"/>
    <col min="4897" max="4907" width="9.140625" style="26"/>
    <col min="4908" max="4908" width="11.5703125" style="26" customWidth="1"/>
    <col min="4909" max="5121" width="9.140625" style="26"/>
    <col min="5122" max="5122" width="11.140625" style="26" customWidth="1"/>
    <col min="5123" max="5123" width="17.140625" style="26" customWidth="1"/>
    <col min="5124" max="5124" width="8.140625" style="26" customWidth="1"/>
    <col min="5125" max="5125" width="7.5703125" style="26" customWidth="1"/>
    <col min="5126" max="5126" width="7.7109375" style="26" customWidth="1"/>
    <col min="5127" max="5127" width="8" style="26" customWidth="1"/>
    <col min="5128" max="5128" width="8.28515625" style="26" customWidth="1"/>
    <col min="5129" max="5129" width="8.85546875" style="26" customWidth="1"/>
    <col min="5130" max="5130" width="8.42578125" style="26" customWidth="1"/>
    <col min="5131" max="5131" width="8.7109375" style="26" customWidth="1"/>
    <col min="5132" max="5132" width="7.7109375" style="26" customWidth="1"/>
    <col min="5133" max="5133" width="9.140625" style="26" customWidth="1"/>
    <col min="5134" max="5134" width="9.140625" style="26"/>
    <col min="5135" max="5135" width="15" style="26" customWidth="1"/>
    <col min="5136" max="5137" width="9.140625" style="26"/>
    <col min="5138" max="5138" width="13" style="26" customWidth="1"/>
    <col min="5139" max="5146" width="9.140625" style="26"/>
    <col min="5147" max="5147" width="10.140625" style="26" customWidth="1"/>
    <col min="5148" max="5148" width="10" style="26" customWidth="1"/>
    <col min="5149" max="5149" width="9.85546875" style="26" customWidth="1"/>
    <col min="5150" max="5150" width="11" style="26" customWidth="1"/>
    <col min="5151" max="5151" width="9.140625" style="26"/>
    <col min="5152" max="5152" width="11.28515625" style="26" customWidth="1"/>
    <col min="5153" max="5163" width="9.140625" style="26"/>
    <col min="5164" max="5164" width="11.5703125" style="26" customWidth="1"/>
    <col min="5165" max="5377" width="9.140625" style="26"/>
    <col min="5378" max="5378" width="11.140625" style="26" customWidth="1"/>
    <col min="5379" max="5379" width="17.140625" style="26" customWidth="1"/>
    <col min="5380" max="5380" width="8.140625" style="26" customWidth="1"/>
    <col min="5381" max="5381" width="7.5703125" style="26" customWidth="1"/>
    <col min="5382" max="5382" width="7.7109375" style="26" customWidth="1"/>
    <col min="5383" max="5383" width="8" style="26" customWidth="1"/>
    <col min="5384" max="5384" width="8.28515625" style="26" customWidth="1"/>
    <col min="5385" max="5385" width="8.85546875" style="26" customWidth="1"/>
    <col min="5386" max="5386" width="8.42578125" style="26" customWidth="1"/>
    <col min="5387" max="5387" width="8.7109375" style="26" customWidth="1"/>
    <col min="5388" max="5388" width="7.7109375" style="26" customWidth="1"/>
    <col min="5389" max="5389" width="9.140625" style="26" customWidth="1"/>
    <col min="5390" max="5390" width="9.140625" style="26"/>
    <col min="5391" max="5391" width="15" style="26" customWidth="1"/>
    <col min="5392" max="5393" width="9.140625" style="26"/>
    <col min="5394" max="5394" width="13" style="26" customWidth="1"/>
    <col min="5395" max="5402" width="9.140625" style="26"/>
    <col min="5403" max="5403" width="10.140625" style="26" customWidth="1"/>
    <col min="5404" max="5404" width="10" style="26" customWidth="1"/>
    <col min="5405" max="5405" width="9.85546875" style="26" customWidth="1"/>
    <col min="5406" max="5406" width="11" style="26" customWidth="1"/>
    <col min="5407" max="5407" width="9.140625" style="26"/>
    <col min="5408" max="5408" width="11.28515625" style="26" customWidth="1"/>
    <col min="5409" max="5419" width="9.140625" style="26"/>
    <col min="5420" max="5420" width="11.5703125" style="26" customWidth="1"/>
    <col min="5421" max="5633" width="9.140625" style="26"/>
    <col min="5634" max="5634" width="11.140625" style="26" customWidth="1"/>
    <col min="5635" max="5635" width="17.140625" style="26" customWidth="1"/>
    <col min="5636" max="5636" width="8.140625" style="26" customWidth="1"/>
    <col min="5637" max="5637" width="7.5703125" style="26" customWidth="1"/>
    <col min="5638" max="5638" width="7.7109375" style="26" customWidth="1"/>
    <col min="5639" max="5639" width="8" style="26" customWidth="1"/>
    <col min="5640" max="5640" width="8.28515625" style="26" customWidth="1"/>
    <col min="5641" max="5641" width="8.85546875" style="26" customWidth="1"/>
    <col min="5642" max="5642" width="8.42578125" style="26" customWidth="1"/>
    <col min="5643" max="5643" width="8.7109375" style="26" customWidth="1"/>
    <col min="5644" max="5644" width="7.7109375" style="26" customWidth="1"/>
    <col min="5645" max="5645" width="9.140625" style="26" customWidth="1"/>
    <col min="5646" max="5646" width="9.140625" style="26"/>
    <col min="5647" max="5647" width="15" style="26" customWidth="1"/>
    <col min="5648" max="5649" width="9.140625" style="26"/>
    <col min="5650" max="5650" width="13" style="26" customWidth="1"/>
    <col min="5651" max="5658" width="9.140625" style="26"/>
    <col min="5659" max="5659" width="10.140625" style="26" customWidth="1"/>
    <col min="5660" max="5660" width="10" style="26" customWidth="1"/>
    <col min="5661" max="5661" width="9.85546875" style="26" customWidth="1"/>
    <col min="5662" max="5662" width="11" style="26" customWidth="1"/>
    <col min="5663" max="5663" width="9.140625" style="26"/>
    <col min="5664" max="5664" width="11.28515625" style="26" customWidth="1"/>
    <col min="5665" max="5675" width="9.140625" style="26"/>
    <col min="5676" max="5676" width="11.5703125" style="26" customWidth="1"/>
    <col min="5677" max="5889" width="9.140625" style="26"/>
    <col min="5890" max="5890" width="11.140625" style="26" customWidth="1"/>
    <col min="5891" max="5891" width="17.140625" style="26" customWidth="1"/>
    <col min="5892" max="5892" width="8.140625" style="26" customWidth="1"/>
    <col min="5893" max="5893" width="7.5703125" style="26" customWidth="1"/>
    <col min="5894" max="5894" width="7.7109375" style="26" customWidth="1"/>
    <col min="5895" max="5895" width="8" style="26" customWidth="1"/>
    <col min="5896" max="5896" width="8.28515625" style="26" customWidth="1"/>
    <col min="5897" max="5897" width="8.85546875" style="26" customWidth="1"/>
    <col min="5898" max="5898" width="8.42578125" style="26" customWidth="1"/>
    <col min="5899" max="5899" width="8.7109375" style="26" customWidth="1"/>
    <col min="5900" max="5900" width="7.7109375" style="26" customWidth="1"/>
    <col min="5901" max="5901" width="9.140625" style="26" customWidth="1"/>
    <col min="5902" max="5902" width="9.140625" style="26"/>
    <col min="5903" max="5903" width="15" style="26" customWidth="1"/>
    <col min="5904" max="5905" width="9.140625" style="26"/>
    <col min="5906" max="5906" width="13" style="26" customWidth="1"/>
    <col min="5907" max="5914" width="9.140625" style="26"/>
    <col min="5915" max="5915" width="10.140625" style="26" customWidth="1"/>
    <col min="5916" max="5916" width="10" style="26" customWidth="1"/>
    <col min="5917" max="5917" width="9.85546875" style="26" customWidth="1"/>
    <col min="5918" max="5918" width="11" style="26" customWidth="1"/>
    <col min="5919" max="5919" width="9.140625" style="26"/>
    <col min="5920" max="5920" width="11.28515625" style="26" customWidth="1"/>
    <col min="5921" max="5931" width="9.140625" style="26"/>
    <col min="5932" max="5932" width="11.5703125" style="26" customWidth="1"/>
    <col min="5933" max="6145" width="9.140625" style="26"/>
    <col min="6146" max="6146" width="11.140625" style="26" customWidth="1"/>
    <col min="6147" max="6147" width="17.140625" style="26" customWidth="1"/>
    <col min="6148" max="6148" width="8.140625" style="26" customWidth="1"/>
    <col min="6149" max="6149" width="7.5703125" style="26" customWidth="1"/>
    <col min="6150" max="6150" width="7.7109375" style="26" customWidth="1"/>
    <col min="6151" max="6151" width="8" style="26" customWidth="1"/>
    <col min="6152" max="6152" width="8.28515625" style="26" customWidth="1"/>
    <col min="6153" max="6153" width="8.85546875" style="26" customWidth="1"/>
    <col min="6154" max="6154" width="8.42578125" style="26" customWidth="1"/>
    <col min="6155" max="6155" width="8.7109375" style="26" customWidth="1"/>
    <col min="6156" max="6156" width="7.7109375" style="26" customWidth="1"/>
    <col min="6157" max="6157" width="9.140625" style="26" customWidth="1"/>
    <col min="6158" max="6158" width="9.140625" style="26"/>
    <col min="6159" max="6159" width="15" style="26" customWidth="1"/>
    <col min="6160" max="6161" width="9.140625" style="26"/>
    <col min="6162" max="6162" width="13" style="26" customWidth="1"/>
    <col min="6163" max="6170" width="9.140625" style="26"/>
    <col min="6171" max="6171" width="10.140625" style="26" customWidth="1"/>
    <col min="6172" max="6172" width="10" style="26" customWidth="1"/>
    <col min="6173" max="6173" width="9.85546875" style="26" customWidth="1"/>
    <col min="6174" max="6174" width="11" style="26" customWidth="1"/>
    <col min="6175" max="6175" width="9.140625" style="26"/>
    <col min="6176" max="6176" width="11.28515625" style="26" customWidth="1"/>
    <col min="6177" max="6187" width="9.140625" style="26"/>
    <col min="6188" max="6188" width="11.5703125" style="26" customWidth="1"/>
    <col min="6189" max="6401" width="9.140625" style="26"/>
    <col min="6402" max="6402" width="11.140625" style="26" customWidth="1"/>
    <col min="6403" max="6403" width="17.140625" style="26" customWidth="1"/>
    <col min="6404" max="6404" width="8.140625" style="26" customWidth="1"/>
    <col min="6405" max="6405" width="7.5703125" style="26" customWidth="1"/>
    <col min="6406" max="6406" width="7.7109375" style="26" customWidth="1"/>
    <col min="6407" max="6407" width="8" style="26" customWidth="1"/>
    <col min="6408" max="6408" width="8.28515625" style="26" customWidth="1"/>
    <col min="6409" max="6409" width="8.85546875" style="26" customWidth="1"/>
    <col min="6410" max="6410" width="8.42578125" style="26" customWidth="1"/>
    <col min="6411" max="6411" width="8.7109375" style="26" customWidth="1"/>
    <col min="6412" max="6412" width="7.7109375" style="26" customWidth="1"/>
    <col min="6413" max="6413" width="9.140625" style="26" customWidth="1"/>
    <col min="6414" max="6414" width="9.140625" style="26"/>
    <col min="6415" max="6415" width="15" style="26" customWidth="1"/>
    <col min="6416" max="6417" width="9.140625" style="26"/>
    <col min="6418" max="6418" width="13" style="26" customWidth="1"/>
    <col min="6419" max="6426" width="9.140625" style="26"/>
    <col min="6427" max="6427" width="10.140625" style="26" customWidth="1"/>
    <col min="6428" max="6428" width="10" style="26" customWidth="1"/>
    <col min="6429" max="6429" width="9.85546875" style="26" customWidth="1"/>
    <col min="6430" max="6430" width="11" style="26" customWidth="1"/>
    <col min="6431" max="6431" width="9.140625" style="26"/>
    <col min="6432" max="6432" width="11.28515625" style="26" customWidth="1"/>
    <col min="6433" max="6443" width="9.140625" style="26"/>
    <col min="6444" max="6444" width="11.5703125" style="26" customWidth="1"/>
    <col min="6445" max="6657" width="9.140625" style="26"/>
    <col min="6658" max="6658" width="11.140625" style="26" customWidth="1"/>
    <col min="6659" max="6659" width="17.140625" style="26" customWidth="1"/>
    <col min="6660" max="6660" width="8.140625" style="26" customWidth="1"/>
    <col min="6661" max="6661" width="7.5703125" style="26" customWidth="1"/>
    <col min="6662" max="6662" width="7.7109375" style="26" customWidth="1"/>
    <col min="6663" max="6663" width="8" style="26" customWidth="1"/>
    <col min="6664" max="6664" width="8.28515625" style="26" customWidth="1"/>
    <col min="6665" max="6665" width="8.85546875" style="26" customWidth="1"/>
    <col min="6666" max="6666" width="8.42578125" style="26" customWidth="1"/>
    <col min="6667" max="6667" width="8.7109375" style="26" customWidth="1"/>
    <col min="6668" max="6668" width="7.7109375" style="26" customWidth="1"/>
    <col min="6669" max="6669" width="9.140625" style="26" customWidth="1"/>
    <col min="6670" max="6670" width="9.140625" style="26"/>
    <col min="6671" max="6671" width="15" style="26" customWidth="1"/>
    <col min="6672" max="6673" width="9.140625" style="26"/>
    <col min="6674" max="6674" width="13" style="26" customWidth="1"/>
    <col min="6675" max="6682" width="9.140625" style="26"/>
    <col min="6683" max="6683" width="10.140625" style="26" customWidth="1"/>
    <col min="6684" max="6684" width="10" style="26" customWidth="1"/>
    <col min="6685" max="6685" width="9.85546875" style="26" customWidth="1"/>
    <col min="6686" max="6686" width="11" style="26" customWidth="1"/>
    <col min="6687" max="6687" width="9.140625" style="26"/>
    <col min="6688" max="6688" width="11.28515625" style="26" customWidth="1"/>
    <col min="6689" max="6699" width="9.140625" style="26"/>
    <col min="6700" max="6700" width="11.5703125" style="26" customWidth="1"/>
    <col min="6701" max="6913" width="9.140625" style="26"/>
    <col min="6914" max="6914" width="11.140625" style="26" customWidth="1"/>
    <col min="6915" max="6915" width="17.140625" style="26" customWidth="1"/>
    <col min="6916" max="6916" width="8.140625" style="26" customWidth="1"/>
    <col min="6917" max="6917" width="7.5703125" style="26" customWidth="1"/>
    <col min="6918" max="6918" width="7.7109375" style="26" customWidth="1"/>
    <col min="6919" max="6919" width="8" style="26" customWidth="1"/>
    <col min="6920" max="6920" width="8.28515625" style="26" customWidth="1"/>
    <col min="6921" max="6921" width="8.85546875" style="26" customWidth="1"/>
    <col min="6922" max="6922" width="8.42578125" style="26" customWidth="1"/>
    <col min="6923" max="6923" width="8.7109375" style="26" customWidth="1"/>
    <col min="6924" max="6924" width="7.7109375" style="26" customWidth="1"/>
    <col min="6925" max="6925" width="9.140625" style="26" customWidth="1"/>
    <col min="6926" max="6926" width="9.140625" style="26"/>
    <col min="6927" max="6927" width="15" style="26" customWidth="1"/>
    <col min="6928" max="6929" width="9.140625" style="26"/>
    <col min="6930" max="6930" width="13" style="26" customWidth="1"/>
    <col min="6931" max="6938" width="9.140625" style="26"/>
    <col min="6939" max="6939" width="10.140625" style="26" customWidth="1"/>
    <col min="6940" max="6940" width="10" style="26" customWidth="1"/>
    <col min="6941" max="6941" width="9.85546875" style="26" customWidth="1"/>
    <col min="6942" max="6942" width="11" style="26" customWidth="1"/>
    <col min="6943" max="6943" width="9.140625" style="26"/>
    <col min="6944" max="6944" width="11.28515625" style="26" customWidth="1"/>
    <col min="6945" max="6955" width="9.140625" style="26"/>
    <col min="6956" max="6956" width="11.5703125" style="26" customWidth="1"/>
    <col min="6957" max="7169" width="9.140625" style="26"/>
    <col min="7170" max="7170" width="11.140625" style="26" customWidth="1"/>
    <col min="7171" max="7171" width="17.140625" style="26" customWidth="1"/>
    <col min="7172" max="7172" width="8.140625" style="26" customWidth="1"/>
    <col min="7173" max="7173" width="7.5703125" style="26" customWidth="1"/>
    <col min="7174" max="7174" width="7.7109375" style="26" customWidth="1"/>
    <col min="7175" max="7175" width="8" style="26" customWidth="1"/>
    <col min="7176" max="7176" width="8.28515625" style="26" customWidth="1"/>
    <col min="7177" max="7177" width="8.85546875" style="26" customWidth="1"/>
    <col min="7178" max="7178" width="8.42578125" style="26" customWidth="1"/>
    <col min="7179" max="7179" width="8.7109375" style="26" customWidth="1"/>
    <col min="7180" max="7180" width="7.7109375" style="26" customWidth="1"/>
    <col min="7181" max="7181" width="9.140625" style="26" customWidth="1"/>
    <col min="7182" max="7182" width="9.140625" style="26"/>
    <col min="7183" max="7183" width="15" style="26" customWidth="1"/>
    <col min="7184" max="7185" width="9.140625" style="26"/>
    <col min="7186" max="7186" width="13" style="26" customWidth="1"/>
    <col min="7187" max="7194" width="9.140625" style="26"/>
    <col min="7195" max="7195" width="10.140625" style="26" customWidth="1"/>
    <col min="7196" max="7196" width="10" style="26" customWidth="1"/>
    <col min="7197" max="7197" width="9.85546875" style="26" customWidth="1"/>
    <col min="7198" max="7198" width="11" style="26" customWidth="1"/>
    <col min="7199" max="7199" width="9.140625" style="26"/>
    <col min="7200" max="7200" width="11.28515625" style="26" customWidth="1"/>
    <col min="7201" max="7211" width="9.140625" style="26"/>
    <col min="7212" max="7212" width="11.5703125" style="26" customWidth="1"/>
    <col min="7213" max="7425" width="9.140625" style="26"/>
    <col min="7426" max="7426" width="11.140625" style="26" customWidth="1"/>
    <col min="7427" max="7427" width="17.140625" style="26" customWidth="1"/>
    <col min="7428" max="7428" width="8.140625" style="26" customWidth="1"/>
    <col min="7429" max="7429" width="7.5703125" style="26" customWidth="1"/>
    <col min="7430" max="7430" width="7.7109375" style="26" customWidth="1"/>
    <col min="7431" max="7431" width="8" style="26" customWidth="1"/>
    <col min="7432" max="7432" width="8.28515625" style="26" customWidth="1"/>
    <col min="7433" max="7433" width="8.85546875" style="26" customWidth="1"/>
    <col min="7434" max="7434" width="8.42578125" style="26" customWidth="1"/>
    <col min="7435" max="7435" width="8.7109375" style="26" customWidth="1"/>
    <col min="7436" max="7436" width="7.7109375" style="26" customWidth="1"/>
    <col min="7437" max="7437" width="9.140625" style="26" customWidth="1"/>
    <col min="7438" max="7438" width="9.140625" style="26"/>
    <col min="7439" max="7439" width="15" style="26" customWidth="1"/>
    <col min="7440" max="7441" width="9.140625" style="26"/>
    <col min="7442" max="7442" width="13" style="26" customWidth="1"/>
    <col min="7443" max="7450" width="9.140625" style="26"/>
    <col min="7451" max="7451" width="10.140625" style="26" customWidth="1"/>
    <col min="7452" max="7452" width="10" style="26" customWidth="1"/>
    <col min="7453" max="7453" width="9.85546875" style="26" customWidth="1"/>
    <col min="7454" max="7454" width="11" style="26" customWidth="1"/>
    <col min="7455" max="7455" width="9.140625" style="26"/>
    <col min="7456" max="7456" width="11.28515625" style="26" customWidth="1"/>
    <col min="7457" max="7467" width="9.140625" style="26"/>
    <col min="7468" max="7468" width="11.5703125" style="26" customWidth="1"/>
    <col min="7469" max="7681" width="9.140625" style="26"/>
    <col min="7682" max="7682" width="11.140625" style="26" customWidth="1"/>
    <col min="7683" max="7683" width="17.140625" style="26" customWidth="1"/>
    <col min="7684" max="7684" width="8.140625" style="26" customWidth="1"/>
    <col min="7685" max="7685" width="7.5703125" style="26" customWidth="1"/>
    <col min="7686" max="7686" width="7.7109375" style="26" customWidth="1"/>
    <col min="7687" max="7687" width="8" style="26" customWidth="1"/>
    <col min="7688" max="7688" width="8.28515625" style="26" customWidth="1"/>
    <col min="7689" max="7689" width="8.85546875" style="26" customWidth="1"/>
    <col min="7690" max="7690" width="8.42578125" style="26" customWidth="1"/>
    <col min="7691" max="7691" width="8.7109375" style="26" customWidth="1"/>
    <col min="7692" max="7692" width="7.7109375" style="26" customWidth="1"/>
    <col min="7693" max="7693" width="9.140625" style="26" customWidth="1"/>
    <col min="7694" max="7694" width="9.140625" style="26"/>
    <col min="7695" max="7695" width="15" style="26" customWidth="1"/>
    <col min="7696" max="7697" width="9.140625" style="26"/>
    <col min="7698" max="7698" width="13" style="26" customWidth="1"/>
    <col min="7699" max="7706" width="9.140625" style="26"/>
    <col min="7707" max="7707" width="10.140625" style="26" customWidth="1"/>
    <col min="7708" max="7708" width="10" style="26" customWidth="1"/>
    <col min="7709" max="7709" width="9.85546875" style="26" customWidth="1"/>
    <col min="7710" max="7710" width="11" style="26" customWidth="1"/>
    <col min="7711" max="7711" width="9.140625" style="26"/>
    <col min="7712" max="7712" width="11.28515625" style="26" customWidth="1"/>
    <col min="7713" max="7723" width="9.140625" style="26"/>
    <col min="7724" max="7724" width="11.5703125" style="26" customWidth="1"/>
    <col min="7725" max="7937" width="9.140625" style="26"/>
    <col min="7938" max="7938" width="11.140625" style="26" customWidth="1"/>
    <col min="7939" max="7939" width="17.140625" style="26" customWidth="1"/>
    <col min="7940" max="7940" width="8.140625" style="26" customWidth="1"/>
    <col min="7941" max="7941" width="7.5703125" style="26" customWidth="1"/>
    <col min="7942" max="7942" width="7.7109375" style="26" customWidth="1"/>
    <col min="7943" max="7943" width="8" style="26" customWidth="1"/>
    <col min="7944" max="7944" width="8.28515625" style="26" customWidth="1"/>
    <col min="7945" max="7945" width="8.85546875" style="26" customWidth="1"/>
    <col min="7946" max="7946" width="8.42578125" style="26" customWidth="1"/>
    <col min="7947" max="7947" width="8.7109375" style="26" customWidth="1"/>
    <col min="7948" max="7948" width="7.7109375" style="26" customWidth="1"/>
    <col min="7949" max="7949" width="9.140625" style="26" customWidth="1"/>
    <col min="7950" max="7950" width="9.140625" style="26"/>
    <col min="7951" max="7951" width="15" style="26" customWidth="1"/>
    <col min="7952" max="7953" width="9.140625" style="26"/>
    <col min="7954" max="7954" width="13" style="26" customWidth="1"/>
    <col min="7955" max="7962" width="9.140625" style="26"/>
    <col min="7963" max="7963" width="10.140625" style="26" customWidth="1"/>
    <col min="7964" max="7964" width="10" style="26" customWidth="1"/>
    <col min="7965" max="7965" width="9.85546875" style="26" customWidth="1"/>
    <col min="7966" max="7966" width="11" style="26" customWidth="1"/>
    <col min="7967" max="7967" width="9.140625" style="26"/>
    <col min="7968" max="7968" width="11.28515625" style="26" customWidth="1"/>
    <col min="7969" max="7979" width="9.140625" style="26"/>
    <col min="7980" max="7980" width="11.5703125" style="26" customWidth="1"/>
    <col min="7981" max="8193" width="9.140625" style="26"/>
    <col min="8194" max="8194" width="11.140625" style="26" customWidth="1"/>
    <col min="8195" max="8195" width="17.140625" style="26" customWidth="1"/>
    <col min="8196" max="8196" width="8.140625" style="26" customWidth="1"/>
    <col min="8197" max="8197" width="7.5703125" style="26" customWidth="1"/>
    <col min="8198" max="8198" width="7.7109375" style="26" customWidth="1"/>
    <col min="8199" max="8199" width="8" style="26" customWidth="1"/>
    <col min="8200" max="8200" width="8.28515625" style="26" customWidth="1"/>
    <col min="8201" max="8201" width="8.85546875" style="26" customWidth="1"/>
    <col min="8202" max="8202" width="8.42578125" style="26" customWidth="1"/>
    <col min="8203" max="8203" width="8.7109375" style="26" customWidth="1"/>
    <col min="8204" max="8204" width="7.7109375" style="26" customWidth="1"/>
    <col min="8205" max="8205" width="9.140625" style="26" customWidth="1"/>
    <col min="8206" max="8206" width="9.140625" style="26"/>
    <col min="8207" max="8207" width="15" style="26" customWidth="1"/>
    <col min="8208" max="8209" width="9.140625" style="26"/>
    <col min="8210" max="8210" width="13" style="26" customWidth="1"/>
    <col min="8211" max="8218" width="9.140625" style="26"/>
    <col min="8219" max="8219" width="10.140625" style="26" customWidth="1"/>
    <col min="8220" max="8220" width="10" style="26" customWidth="1"/>
    <col min="8221" max="8221" width="9.85546875" style="26" customWidth="1"/>
    <col min="8222" max="8222" width="11" style="26" customWidth="1"/>
    <col min="8223" max="8223" width="9.140625" style="26"/>
    <col min="8224" max="8224" width="11.28515625" style="26" customWidth="1"/>
    <col min="8225" max="8235" width="9.140625" style="26"/>
    <col min="8236" max="8236" width="11.5703125" style="26" customWidth="1"/>
    <col min="8237" max="8449" width="9.140625" style="26"/>
    <col min="8450" max="8450" width="11.140625" style="26" customWidth="1"/>
    <col min="8451" max="8451" width="17.140625" style="26" customWidth="1"/>
    <col min="8452" max="8452" width="8.140625" style="26" customWidth="1"/>
    <col min="8453" max="8453" width="7.5703125" style="26" customWidth="1"/>
    <col min="8454" max="8454" width="7.7109375" style="26" customWidth="1"/>
    <col min="8455" max="8455" width="8" style="26" customWidth="1"/>
    <col min="8456" max="8456" width="8.28515625" style="26" customWidth="1"/>
    <col min="8457" max="8457" width="8.85546875" style="26" customWidth="1"/>
    <col min="8458" max="8458" width="8.42578125" style="26" customWidth="1"/>
    <col min="8459" max="8459" width="8.7109375" style="26" customWidth="1"/>
    <col min="8460" max="8460" width="7.7109375" style="26" customWidth="1"/>
    <col min="8461" max="8461" width="9.140625" style="26" customWidth="1"/>
    <col min="8462" max="8462" width="9.140625" style="26"/>
    <col min="8463" max="8463" width="15" style="26" customWidth="1"/>
    <col min="8464" max="8465" width="9.140625" style="26"/>
    <col min="8466" max="8466" width="13" style="26" customWidth="1"/>
    <col min="8467" max="8474" width="9.140625" style="26"/>
    <col min="8475" max="8475" width="10.140625" style="26" customWidth="1"/>
    <col min="8476" max="8476" width="10" style="26" customWidth="1"/>
    <col min="8477" max="8477" width="9.85546875" style="26" customWidth="1"/>
    <col min="8478" max="8478" width="11" style="26" customWidth="1"/>
    <col min="8479" max="8479" width="9.140625" style="26"/>
    <col min="8480" max="8480" width="11.28515625" style="26" customWidth="1"/>
    <col min="8481" max="8491" width="9.140625" style="26"/>
    <col min="8492" max="8492" width="11.5703125" style="26" customWidth="1"/>
    <col min="8493" max="8705" width="9.140625" style="26"/>
    <col min="8706" max="8706" width="11.140625" style="26" customWidth="1"/>
    <col min="8707" max="8707" width="17.140625" style="26" customWidth="1"/>
    <col min="8708" max="8708" width="8.140625" style="26" customWidth="1"/>
    <col min="8709" max="8709" width="7.5703125" style="26" customWidth="1"/>
    <col min="8710" max="8710" width="7.7109375" style="26" customWidth="1"/>
    <col min="8711" max="8711" width="8" style="26" customWidth="1"/>
    <col min="8712" max="8712" width="8.28515625" style="26" customWidth="1"/>
    <col min="8713" max="8713" width="8.85546875" style="26" customWidth="1"/>
    <col min="8714" max="8714" width="8.42578125" style="26" customWidth="1"/>
    <col min="8715" max="8715" width="8.7109375" style="26" customWidth="1"/>
    <col min="8716" max="8716" width="7.7109375" style="26" customWidth="1"/>
    <col min="8717" max="8717" width="9.140625" style="26" customWidth="1"/>
    <col min="8718" max="8718" width="9.140625" style="26"/>
    <col min="8719" max="8719" width="15" style="26" customWidth="1"/>
    <col min="8720" max="8721" width="9.140625" style="26"/>
    <col min="8722" max="8722" width="13" style="26" customWidth="1"/>
    <col min="8723" max="8730" width="9.140625" style="26"/>
    <col min="8731" max="8731" width="10.140625" style="26" customWidth="1"/>
    <col min="8732" max="8732" width="10" style="26" customWidth="1"/>
    <col min="8733" max="8733" width="9.85546875" style="26" customWidth="1"/>
    <col min="8734" max="8734" width="11" style="26" customWidth="1"/>
    <col min="8735" max="8735" width="9.140625" style="26"/>
    <col min="8736" max="8736" width="11.28515625" style="26" customWidth="1"/>
    <col min="8737" max="8747" width="9.140625" style="26"/>
    <col min="8748" max="8748" width="11.5703125" style="26" customWidth="1"/>
    <col min="8749" max="8961" width="9.140625" style="26"/>
    <col min="8962" max="8962" width="11.140625" style="26" customWidth="1"/>
    <col min="8963" max="8963" width="17.140625" style="26" customWidth="1"/>
    <col min="8964" max="8964" width="8.140625" style="26" customWidth="1"/>
    <col min="8965" max="8965" width="7.5703125" style="26" customWidth="1"/>
    <col min="8966" max="8966" width="7.7109375" style="26" customWidth="1"/>
    <col min="8967" max="8967" width="8" style="26" customWidth="1"/>
    <col min="8968" max="8968" width="8.28515625" style="26" customWidth="1"/>
    <col min="8969" max="8969" width="8.85546875" style="26" customWidth="1"/>
    <col min="8970" max="8970" width="8.42578125" style="26" customWidth="1"/>
    <col min="8971" max="8971" width="8.7109375" style="26" customWidth="1"/>
    <col min="8972" max="8972" width="7.7109375" style="26" customWidth="1"/>
    <col min="8973" max="8973" width="9.140625" style="26" customWidth="1"/>
    <col min="8974" max="8974" width="9.140625" style="26"/>
    <col min="8975" max="8975" width="15" style="26" customWidth="1"/>
    <col min="8976" max="8977" width="9.140625" style="26"/>
    <col min="8978" max="8978" width="13" style="26" customWidth="1"/>
    <col min="8979" max="8986" width="9.140625" style="26"/>
    <col min="8987" max="8987" width="10.140625" style="26" customWidth="1"/>
    <col min="8988" max="8988" width="10" style="26" customWidth="1"/>
    <col min="8989" max="8989" width="9.85546875" style="26" customWidth="1"/>
    <col min="8990" max="8990" width="11" style="26" customWidth="1"/>
    <col min="8991" max="8991" width="9.140625" style="26"/>
    <col min="8992" max="8992" width="11.28515625" style="26" customWidth="1"/>
    <col min="8993" max="9003" width="9.140625" style="26"/>
    <col min="9004" max="9004" width="11.5703125" style="26" customWidth="1"/>
    <col min="9005" max="9217" width="9.140625" style="26"/>
    <col min="9218" max="9218" width="11.140625" style="26" customWidth="1"/>
    <col min="9219" max="9219" width="17.140625" style="26" customWidth="1"/>
    <col min="9220" max="9220" width="8.140625" style="26" customWidth="1"/>
    <col min="9221" max="9221" width="7.5703125" style="26" customWidth="1"/>
    <col min="9222" max="9222" width="7.7109375" style="26" customWidth="1"/>
    <col min="9223" max="9223" width="8" style="26" customWidth="1"/>
    <col min="9224" max="9224" width="8.28515625" style="26" customWidth="1"/>
    <col min="9225" max="9225" width="8.85546875" style="26" customWidth="1"/>
    <col min="9226" max="9226" width="8.42578125" style="26" customWidth="1"/>
    <col min="9227" max="9227" width="8.7109375" style="26" customWidth="1"/>
    <col min="9228" max="9228" width="7.7109375" style="26" customWidth="1"/>
    <col min="9229" max="9229" width="9.140625" style="26" customWidth="1"/>
    <col min="9230" max="9230" width="9.140625" style="26"/>
    <col min="9231" max="9231" width="15" style="26" customWidth="1"/>
    <col min="9232" max="9233" width="9.140625" style="26"/>
    <col min="9234" max="9234" width="13" style="26" customWidth="1"/>
    <col min="9235" max="9242" width="9.140625" style="26"/>
    <col min="9243" max="9243" width="10.140625" style="26" customWidth="1"/>
    <col min="9244" max="9244" width="10" style="26" customWidth="1"/>
    <col min="9245" max="9245" width="9.85546875" style="26" customWidth="1"/>
    <col min="9246" max="9246" width="11" style="26" customWidth="1"/>
    <col min="9247" max="9247" width="9.140625" style="26"/>
    <col min="9248" max="9248" width="11.28515625" style="26" customWidth="1"/>
    <col min="9249" max="9259" width="9.140625" style="26"/>
    <col min="9260" max="9260" width="11.5703125" style="26" customWidth="1"/>
    <col min="9261" max="9473" width="9.140625" style="26"/>
    <col min="9474" max="9474" width="11.140625" style="26" customWidth="1"/>
    <col min="9475" max="9475" width="17.140625" style="26" customWidth="1"/>
    <col min="9476" max="9476" width="8.140625" style="26" customWidth="1"/>
    <col min="9477" max="9477" width="7.5703125" style="26" customWidth="1"/>
    <col min="9478" max="9478" width="7.7109375" style="26" customWidth="1"/>
    <col min="9479" max="9479" width="8" style="26" customWidth="1"/>
    <col min="9480" max="9480" width="8.28515625" style="26" customWidth="1"/>
    <col min="9481" max="9481" width="8.85546875" style="26" customWidth="1"/>
    <col min="9482" max="9482" width="8.42578125" style="26" customWidth="1"/>
    <col min="9483" max="9483" width="8.7109375" style="26" customWidth="1"/>
    <col min="9484" max="9484" width="7.7109375" style="26" customWidth="1"/>
    <col min="9485" max="9485" width="9.140625" style="26" customWidth="1"/>
    <col min="9486" max="9486" width="9.140625" style="26"/>
    <col min="9487" max="9487" width="15" style="26" customWidth="1"/>
    <col min="9488" max="9489" width="9.140625" style="26"/>
    <col min="9490" max="9490" width="13" style="26" customWidth="1"/>
    <col min="9491" max="9498" width="9.140625" style="26"/>
    <col min="9499" max="9499" width="10.140625" style="26" customWidth="1"/>
    <col min="9500" max="9500" width="10" style="26" customWidth="1"/>
    <col min="9501" max="9501" width="9.85546875" style="26" customWidth="1"/>
    <col min="9502" max="9502" width="11" style="26" customWidth="1"/>
    <col min="9503" max="9503" width="9.140625" style="26"/>
    <col min="9504" max="9504" width="11.28515625" style="26" customWidth="1"/>
    <col min="9505" max="9515" width="9.140625" style="26"/>
    <col min="9516" max="9516" width="11.5703125" style="26" customWidth="1"/>
    <col min="9517" max="9729" width="9.140625" style="26"/>
    <col min="9730" max="9730" width="11.140625" style="26" customWidth="1"/>
    <col min="9731" max="9731" width="17.140625" style="26" customWidth="1"/>
    <col min="9732" max="9732" width="8.140625" style="26" customWidth="1"/>
    <col min="9733" max="9733" width="7.5703125" style="26" customWidth="1"/>
    <col min="9734" max="9734" width="7.7109375" style="26" customWidth="1"/>
    <col min="9735" max="9735" width="8" style="26" customWidth="1"/>
    <col min="9736" max="9736" width="8.28515625" style="26" customWidth="1"/>
    <col min="9737" max="9737" width="8.85546875" style="26" customWidth="1"/>
    <col min="9738" max="9738" width="8.42578125" style="26" customWidth="1"/>
    <col min="9739" max="9739" width="8.7109375" style="26" customWidth="1"/>
    <col min="9740" max="9740" width="7.7109375" style="26" customWidth="1"/>
    <col min="9741" max="9741" width="9.140625" style="26" customWidth="1"/>
    <col min="9742" max="9742" width="9.140625" style="26"/>
    <col min="9743" max="9743" width="15" style="26" customWidth="1"/>
    <col min="9744" max="9745" width="9.140625" style="26"/>
    <col min="9746" max="9746" width="13" style="26" customWidth="1"/>
    <col min="9747" max="9754" width="9.140625" style="26"/>
    <col min="9755" max="9755" width="10.140625" style="26" customWidth="1"/>
    <col min="9756" max="9756" width="10" style="26" customWidth="1"/>
    <col min="9757" max="9757" width="9.85546875" style="26" customWidth="1"/>
    <col min="9758" max="9758" width="11" style="26" customWidth="1"/>
    <col min="9759" max="9759" width="9.140625" style="26"/>
    <col min="9760" max="9760" width="11.28515625" style="26" customWidth="1"/>
    <col min="9761" max="9771" width="9.140625" style="26"/>
    <col min="9772" max="9772" width="11.5703125" style="26" customWidth="1"/>
    <col min="9773" max="9985" width="9.140625" style="26"/>
    <col min="9986" max="9986" width="11.140625" style="26" customWidth="1"/>
    <col min="9987" max="9987" width="17.140625" style="26" customWidth="1"/>
    <col min="9988" max="9988" width="8.140625" style="26" customWidth="1"/>
    <col min="9989" max="9989" width="7.5703125" style="26" customWidth="1"/>
    <col min="9990" max="9990" width="7.7109375" style="26" customWidth="1"/>
    <col min="9991" max="9991" width="8" style="26" customWidth="1"/>
    <col min="9992" max="9992" width="8.28515625" style="26" customWidth="1"/>
    <col min="9993" max="9993" width="8.85546875" style="26" customWidth="1"/>
    <col min="9994" max="9994" width="8.42578125" style="26" customWidth="1"/>
    <col min="9995" max="9995" width="8.7109375" style="26" customWidth="1"/>
    <col min="9996" max="9996" width="7.7109375" style="26" customWidth="1"/>
    <col min="9997" max="9997" width="9.140625" style="26" customWidth="1"/>
    <col min="9998" max="9998" width="9.140625" style="26"/>
    <col min="9999" max="9999" width="15" style="26" customWidth="1"/>
    <col min="10000" max="10001" width="9.140625" style="26"/>
    <col min="10002" max="10002" width="13" style="26" customWidth="1"/>
    <col min="10003" max="10010" width="9.140625" style="26"/>
    <col min="10011" max="10011" width="10.140625" style="26" customWidth="1"/>
    <col min="10012" max="10012" width="10" style="26" customWidth="1"/>
    <col min="10013" max="10013" width="9.85546875" style="26" customWidth="1"/>
    <col min="10014" max="10014" width="11" style="26" customWidth="1"/>
    <col min="10015" max="10015" width="9.140625" style="26"/>
    <col min="10016" max="10016" width="11.28515625" style="26" customWidth="1"/>
    <col min="10017" max="10027" width="9.140625" style="26"/>
    <col min="10028" max="10028" width="11.5703125" style="26" customWidth="1"/>
    <col min="10029" max="10241" width="9.140625" style="26"/>
    <col min="10242" max="10242" width="11.140625" style="26" customWidth="1"/>
    <col min="10243" max="10243" width="17.140625" style="26" customWidth="1"/>
    <col min="10244" max="10244" width="8.140625" style="26" customWidth="1"/>
    <col min="10245" max="10245" width="7.5703125" style="26" customWidth="1"/>
    <col min="10246" max="10246" width="7.7109375" style="26" customWidth="1"/>
    <col min="10247" max="10247" width="8" style="26" customWidth="1"/>
    <col min="10248" max="10248" width="8.28515625" style="26" customWidth="1"/>
    <col min="10249" max="10249" width="8.85546875" style="26" customWidth="1"/>
    <col min="10250" max="10250" width="8.42578125" style="26" customWidth="1"/>
    <col min="10251" max="10251" width="8.7109375" style="26" customWidth="1"/>
    <col min="10252" max="10252" width="7.7109375" style="26" customWidth="1"/>
    <col min="10253" max="10253" width="9.140625" style="26" customWidth="1"/>
    <col min="10254" max="10254" width="9.140625" style="26"/>
    <col min="10255" max="10255" width="15" style="26" customWidth="1"/>
    <col min="10256" max="10257" width="9.140625" style="26"/>
    <col min="10258" max="10258" width="13" style="26" customWidth="1"/>
    <col min="10259" max="10266" width="9.140625" style="26"/>
    <col min="10267" max="10267" width="10.140625" style="26" customWidth="1"/>
    <col min="10268" max="10268" width="10" style="26" customWidth="1"/>
    <col min="10269" max="10269" width="9.85546875" style="26" customWidth="1"/>
    <col min="10270" max="10270" width="11" style="26" customWidth="1"/>
    <col min="10271" max="10271" width="9.140625" style="26"/>
    <col min="10272" max="10272" width="11.28515625" style="26" customWidth="1"/>
    <col min="10273" max="10283" width="9.140625" style="26"/>
    <col min="10284" max="10284" width="11.5703125" style="26" customWidth="1"/>
    <col min="10285" max="10497" width="9.140625" style="26"/>
    <col min="10498" max="10498" width="11.140625" style="26" customWidth="1"/>
    <col min="10499" max="10499" width="17.140625" style="26" customWidth="1"/>
    <col min="10500" max="10500" width="8.140625" style="26" customWidth="1"/>
    <col min="10501" max="10501" width="7.5703125" style="26" customWidth="1"/>
    <col min="10502" max="10502" width="7.7109375" style="26" customWidth="1"/>
    <col min="10503" max="10503" width="8" style="26" customWidth="1"/>
    <col min="10504" max="10504" width="8.28515625" style="26" customWidth="1"/>
    <col min="10505" max="10505" width="8.85546875" style="26" customWidth="1"/>
    <col min="10506" max="10506" width="8.42578125" style="26" customWidth="1"/>
    <col min="10507" max="10507" width="8.7109375" style="26" customWidth="1"/>
    <col min="10508" max="10508" width="7.7109375" style="26" customWidth="1"/>
    <col min="10509" max="10509" width="9.140625" style="26" customWidth="1"/>
    <col min="10510" max="10510" width="9.140625" style="26"/>
    <col min="10511" max="10511" width="15" style="26" customWidth="1"/>
    <col min="10512" max="10513" width="9.140625" style="26"/>
    <col min="10514" max="10514" width="13" style="26" customWidth="1"/>
    <col min="10515" max="10522" width="9.140625" style="26"/>
    <col min="10523" max="10523" width="10.140625" style="26" customWidth="1"/>
    <col min="10524" max="10524" width="10" style="26" customWidth="1"/>
    <col min="10525" max="10525" width="9.85546875" style="26" customWidth="1"/>
    <col min="10526" max="10526" width="11" style="26" customWidth="1"/>
    <col min="10527" max="10527" width="9.140625" style="26"/>
    <col min="10528" max="10528" width="11.28515625" style="26" customWidth="1"/>
    <col min="10529" max="10539" width="9.140625" style="26"/>
    <col min="10540" max="10540" width="11.5703125" style="26" customWidth="1"/>
    <col min="10541" max="10753" width="9.140625" style="26"/>
    <col min="10754" max="10754" width="11.140625" style="26" customWidth="1"/>
    <col min="10755" max="10755" width="17.140625" style="26" customWidth="1"/>
    <col min="10756" max="10756" width="8.140625" style="26" customWidth="1"/>
    <col min="10757" max="10757" width="7.5703125" style="26" customWidth="1"/>
    <col min="10758" max="10758" width="7.7109375" style="26" customWidth="1"/>
    <col min="10759" max="10759" width="8" style="26" customWidth="1"/>
    <col min="10760" max="10760" width="8.28515625" style="26" customWidth="1"/>
    <col min="10761" max="10761" width="8.85546875" style="26" customWidth="1"/>
    <col min="10762" max="10762" width="8.42578125" style="26" customWidth="1"/>
    <col min="10763" max="10763" width="8.7109375" style="26" customWidth="1"/>
    <col min="10764" max="10764" width="7.7109375" style="26" customWidth="1"/>
    <col min="10765" max="10765" width="9.140625" style="26" customWidth="1"/>
    <col min="10766" max="10766" width="9.140625" style="26"/>
    <col min="10767" max="10767" width="15" style="26" customWidth="1"/>
    <col min="10768" max="10769" width="9.140625" style="26"/>
    <col min="10770" max="10770" width="13" style="26" customWidth="1"/>
    <col min="10771" max="10778" width="9.140625" style="26"/>
    <col min="10779" max="10779" width="10.140625" style="26" customWidth="1"/>
    <col min="10780" max="10780" width="10" style="26" customWidth="1"/>
    <col min="10781" max="10781" width="9.85546875" style="26" customWidth="1"/>
    <col min="10782" max="10782" width="11" style="26" customWidth="1"/>
    <col min="10783" max="10783" width="9.140625" style="26"/>
    <col min="10784" max="10784" width="11.28515625" style="26" customWidth="1"/>
    <col min="10785" max="10795" width="9.140625" style="26"/>
    <col min="10796" max="10796" width="11.5703125" style="26" customWidth="1"/>
    <col min="10797" max="11009" width="9.140625" style="26"/>
    <col min="11010" max="11010" width="11.140625" style="26" customWidth="1"/>
    <col min="11011" max="11011" width="17.140625" style="26" customWidth="1"/>
    <col min="11012" max="11012" width="8.140625" style="26" customWidth="1"/>
    <col min="11013" max="11013" width="7.5703125" style="26" customWidth="1"/>
    <col min="11014" max="11014" width="7.7109375" style="26" customWidth="1"/>
    <col min="11015" max="11015" width="8" style="26" customWidth="1"/>
    <col min="11016" max="11016" width="8.28515625" style="26" customWidth="1"/>
    <col min="11017" max="11017" width="8.85546875" style="26" customWidth="1"/>
    <col min="11018" max="11018" width="8.42578125" style="26" customWidth="1"/>
    <col min="11019" max="11019" width="8.7109375" style="26" customWidth="1"/>
    <col min="11020" max="11020" width="7.7109375" style="26" customWidth="1"/>
    <col min="11021" max="11021" width="9.140625" style="26" customWidth="1"/>
    <col min="11022" max="11022" width="9.140625" style="26"/>
    <col min="11023" max="11023" width="15" style="26" customWidth="1"/>
    <col min="11024" max="11025" width="9.140625" style="26"/>
    <col min="11026" max="11026" width="13" style="26" customWidth="1"/>
    <col min="11027" max="11034" width="9.140625" style="26"/>
    <col min="11035" max="11035" width="10.140625" style="26" customWidth="1"/>
    <col min="11036" max="11036" width="10" style="26" customWidth="1"/>
    <col min="11037" max="11037" width="9.85546875" style="26" customWidth="1"/>
    <col min="11038" max="11038" width="11" style="26" customWidth="1"/>
    <col min="11039" max="11039" width="9.140625" style="26"/>
    <col min="11040" max="11040" width="11.28515625" style="26" customWidth="1"/>
    <col min="11041" max="11051" width="9.140625" style="26"/>
    <col min="11052" max="11052" width="11.5703125" style="26" customWidth="1"/>
    <col min="11053" max="11265" width="9.140625" style="26"/>
    <col min="11266" max="11266" width="11.140625" style="26" customWidth="1"/>
    <col min="11267" max="11267" width="17.140625" style="26" customWidth="1"/>
    <col min="11268" max="11268" width="8.140625" style="26" customWidth="1"/>
    <col min="11269" max="11269" width="7.5703125" style="26" customWidth="1"/>
    <col min="11270" max="11270" width="7.7109375" style="26" customWidth="1"/>
    <col min="11271" max="11271" width="8" style="26" customWidth="1"/>
    <col min="11272" max="11272" width="8.28515625" style="26" customWidth="1"/>
    <col min="11273" max="11273" width="8.85546875" style="26" customWidth="1"/>
    <col min="11274" max="11274" width="8.42578125" style="26" customWidth="1"/>
    <col min="11275" max="11275" width="8.7109375" style="26" customWidth="1"/>
    <col min="11276" max="11276" width="7.7109375" style="26" customWidth="1"/>
    <col min="11277" max="11277" width="9.140625" style="26" customWidth="1"/>
    <col min="11278" max="11278" width="9.140625" style="26"/>
    <col min="11279" max="11279" width="15" style="26" customWidth="1"/>
    <col min="11280" max="11281" width="9.140625" style="26"/>
    <col min="11282" max="11282" width="13" style="26" customWidth="1"/>
    <col min="11283" max="11290" width="9.140625" style="26"/>
    <col min="11291" max="11291" width="10.140625" style="26" customWidth="1"/>
    <col min="11292" max="11292" width="10" style="26" customWidth="1"/>
    <col min="11293" max="11293" width="9.85546875" style="26" customWidth="1"/>
    <col min="11294" max="11294" width="11" style="26" customWidth="1"/>
    <col min="11295" max="11295" width="9.140625" style="26"/>
    <col min="11296" max="11296" width="11.28515625" style="26" customWidth="1"/>
    <col min="11297" max="11307" width="9.140625" style="26"/>
    <col min="11308" max="11308" width="11.5703125" style="26" customWidth="1"/>
    <col min="11309" max="11521" width="9.140625" style="26"/>
    <col min="11522" max="11522" width="11.140625" style="26" customWidth="1"/>
    <col min="11523" max="11523" width="17.140625" style="26" customWidth="1"/>
    <col min="11524" max="11524" width="8.140625" style="26" customWidth="1"/>
    <col min="11525" max="11525" width="7.5703125" style="26" customWidth="1"/>
    <col min="11526" max="11526" width="7.7109375" style="26" customWidth="1"/>
    <col min="11527" max="11527" width="8" style="26" customWidth="1"/>
    <col min="11528" max="11528" width="8.28515625" style="26" customWidth="1"/>
    <col min="11529" max="11529" width="8.85546875" style="26" customWidth="1"/>
    <col min="11530" max="11530" width="8.42578125" style="26" customWidth="1"/>
    <col min="11531" max="11531" width="8.7109375" style="26" customWidth="1"/>
    <col min="11532" max="11532" width="7.7109375" style="26" customWidth="1"/>
    <col min="11533" max="11533" width="9.140625" style="26" customWidth="1"/>
    <col min="11534" max="11534" width="9.140625" style="26"/>
    <col min="11535" max="11535" width="15" style="26" customWidth="1"/>
    <col min="11536" max="11537" width="9.140625" style="26"/>
    <col min="11538" max="11538" width="13" style="26" customWidth="1"/>
    <col min="11539" max="11546" width="9.140625" style="26"/>
    <col min="11547" max="11547" width="10.140625" style="26" customWidth="1"/>
    <col min="11548" max="11548" width="10" style="26" customWidth="1"/>
    <col min="11549" max="11549" width="9.85546875" style="26" customWidth="1"/>
    <col min="11550" max="11550" width="11" style="26" customWidth="1"/>
    <col min="11551" max="11551" width="9.140625" style="26"/>
    <col min="11552" max="11552" width="11.28515625" style="26" customWidth="1"/>
    <col min="11553" max="11563" width="9.140625" style="26"/>
    <col min="11564" max="11564" width="11.5703125" style="26" customWidth="1"/>
    <col min="11565" max="11777" width="9.140625" style="26"/>
    <col min="11778" max="11778" width="11.140625" style="26" customWidth="1"/>
    <col min="11779" max="11779" width="17.140625" style="26" customWidth="1"/>
    <col min="11780" max="11780" width="8.140625" style="26" customWidth="1"/>
    <col min="11781" max="11781" width="7.5703125" style="26" customWidth="1"/>
    <col min="11782" max="11782" width="7.7109375" style="26" customWidth="1"/>
    <col min="11783" max="11783" width="8" style="26" customWidth="1"/>
    <col min="11784" max="11784" width="8.28515625" style="26" customWidth="1"/>
    <col min="11785" max="11785" width="8.85546875" style="26" customWidth="1"/>
    <col min="11786" max="11786" width="8.42578125" style="26" customWidth="1"/>
    <col min="11787" max="11787" width="8.7109375" style="26" customWidth="1"/>
    <col min="11788" max="11788" width="7.7109375" style="26" customWidth="1"/>
    <col min="11789" max="11789" width="9.140625" style="26" customWidth="1"/>
    <col min="11790" max="11790" width="9.140625" style="26"/>
    <col min="11791" max="11791" width="15" style="26" customWidth="1"/>
    <col min="11792" max="11793" width="9.140625" style="26"/>
    <col min="11794" max="11794" width="13" style="26" customWidth="1"/>
    <col min="11795" max="11802" width="9.140625" style="26"/>
    <col min="11803" max="11803" width="10.140625" style="26" customWidth="1"/>
    <col min="11804" max="11804" width="10" style="26" customWidth="1"/>
    <col min="11805" max="11805" width="9.85546875" style="26" customWidth="1"/>
    <col min="11806" max="11806" width="11" style="26" customWidth="1"/>
    <col min="11807" max="11807" width="9.140625" style="26"/>
    <col min="11808" max="11808" width="11.28515625" style="26" customWidth="1"/>
    <col min="11809" max="11819" width="9.140625" style="26"/>
    <col min="11820" max="11820" width="11.5703125" style="26" customWidth="1"/>
    <col min="11821" max="12033" width="9.140625" style="26"/>
    <col min="12034" max="12034" width="11.140625" style="26" customWidth="1"/>
    <col min="12035" max="12035" width="17.140625" style="26" customWidth="1"/>
    <col min="12036" max="12036" width="8.140625" style="26" customWidth="1"/>
    <col min="12037" max="12037" width="7.5703125" style="26" customWidth="1"/>
    <col min="12038" max="12038" width="7.7109375" style="26" customWidth="1"/>
    <col min="12039" max="12039" width="8" style="26" customWidth="1"/>
    <col min="12040" max="12040" width="8.28515625" style="26" customWidth="1"/>
    <col min="12041" max="12041" width="8.85546875" style="26" customWidth="1"/>
    <col min="12042" max="12042" width="8.42578125" style="26" customWidth="1"/>
    <col min="12043" max="12043" width="8.7109375" style="26" customWidth="1"/>
    <col min="12044" max="12044" width="7.7109375" style="26" customWidth="1"/>
    <col min="12045" max="12045" width="9.140625" style="26" customWidth="1"/>
    <col min="12046" max="12046" width="9.140625" style="26"/>
    <col min="12047" max="12047" width="15" style="26" customWidth="1"/>
    <col min="12048" max="12049" width="9.140625" style="26"/>
    <col min="12050" max="12050" width="13" style="26" customWidth="1"/>
    <col min="12051" max="12058" width="9.140625" style="26"/>
    <col min="12059" max="12059" width="10.140625" style="26" customWidth="1"/>
    <col min="12060" max="12060" width="10" style="26" customWidth="1"/>
    <col min="12061" max="12061" width="9.85546875" style="26" customWidth="1"/>
    <col min="12062" max="12062" width="11" style="26" customWidth="1"/>
    <col min="12063" max="12063" width="9.140625" style="26"/>
    <col min="12064" max="12064" width="11.28515625" style="26" customWidth="1"/>
    <col min="12065" max="12075" width="9.140625" style="26"/>
    <col min="12076" max="12076" width="11.5703125" style="26" customWidth="1"/>
    <col min="12077" max="12289" width="9.140625" style="26"/>
    <col min="12290" max="12290" width="11.140625" style="26" customWidth="1"/>
    <col min="12291" max="12291" width="17.140625" style="26" customWidth="1"/>
    <col min="12292" max="12292" width="8.140625" style="26" customWidth="1"/>
    <col min="12293" max="12293" width="7.5703125" style="26" customWidth="1"/>
    <col min="12294" max="12294" width="7.7109375" style="26" customWidth="1"/>
    <col min="12295" max="12295" width="8" style="26" customWidth="1"/>
    <col min="12296" max="12296" width="8.28515625" style="26" customWidth="1"/>
    <col min="12297" max="12297" width="8.85546875" style="26" customWidth="1"/>
    <col min="12298" max="12298" width="8.42578125" style="26" customWidth="1"/>
    <col min="12299" max="12299" width="8.7109375" style="26" customWidth="1"/>
    <col min="12300" max="12300" width="7.7109375" style="26" customWidth="1"/>
    <col min="12301" max="12301" width="9.140625" style="26" customWidth="1"/>
    <col min="12302" max="12302" width="9.140625" style="26"/>
    <col min="12303" max="12303" width="15" style="26" customWidth="1"/>
    <col min="12304" max="12305" width="9.140625" style="26"/>
    <col min="12306" max="12306" width="13" style="26" customWidth="1"/>
    <col min="12307" max="12314" width="9.140625" style="26"/>
    <col min="12315" max="12315" width="10.140625" style="26" customWidth="1"/>
    <col min="12316" max="12316" width="10" style="26" customWidth="1"/>
    <col min="12317" max="12317" width="9.85546875" style="26" customWidth="1"/>
    <col min="12318" max="12318" width="11" style="26" customWidth="1"/>
    <col min="12319" max="12319" width="9.140625" style="26"/>
    <col min="12320" max="12320" width="11.28515625" style="26" customWidth="1"/>
    <col min="12321" max="12331" width="9.140625" style="26"/>
    <col min="12332" max="12332" width="11.5703125" style="26" customWidth="1"/>
    <col min="12333" max="12545" width="9.140625" style="26"/>
    <col min="12546" max="12546" width="11.140625" style="26" customWidth="1"/>
    <col min="12547" max="12547" width="17.140625" style="26" customWidth="1"/>
    <col min="12548" max="12548" width="8.140625" style="26" customWidth="1"/>
    <col min="12549" max="12549" width="7.5703125" style="26" customWidth="1"/>
    <col min="12550" max="12550" width="7.7109375" style="26" customWidth="1"/>
    <col min="12551" max="12551" width="8" style="26" customWidth="1"/>
    <col min="12552" max="12552" width="8.28515625" style="26" customWidth="1"/>
    <col min="12553" max="12553" width="8.85546875" style="26" customWidth="1"/>
    <col min="12554" max="12554" width="8.42578125" style="26" customWidth="1"/>
    <col min="12555" max="12555" width="8.7109375" style="26" customWidth="1"/>
    <col min="12556" max="12556" width="7.7109375" style="26" customWidth="1"/>
    <col min="12557" max="12557" width="9.140625" style="26" customWidth="1"/>
    <col min="12558" max="12558" width="9.140625" style="26"/>
    <col min="12559" max="12559" width="15" style="26" customWidth="1"/>
    <col min="12560" max="12561" width="9.140625" style="26"/>
    <col min="12562" max="12562" width="13" style="26" customWidth="1"/>
    <col min="12563" max="12570" width="9.140625" style="26"/>
    <col min="12571" max="12571" width="10.140625" style="26" customWidth="1"/>
    <col min="12572" max="12572" width="10" style="26" customWidth="1"/>
    <col min="12573" max="12573" width="9.85546875" style="26" customWidth="1"/>
    <col min="12574" max="12574" width="11" style="26" customWidth="1"/>
    <col min="12575" max="12575" width="9.140625" style="26"/>
    <col min="12576" max="12576" width="11.28515625" style="26" customWidth="1"/>
    <col min="12577" max="12587" width="9.140625" style="26"/>
    <col min="12588" max="12588" width="11.5703125" style="26" customWidth="1"/>
    <col min="12589" max="12801" width="9.140625" style="26"/>
    <col min="12802" max="12802" width="11.140625" style="26" customWidth="1"/>
    <col min="12803" max="12803" width="17.140625" style="26" customWidth="1"/>
    <col min="12804" max="12804" width="8.140625" style="26" customWidth="1"/>
    <col min="12805" max="12805" width="7.5703125" style="26" customWidth="1"/>
    <col min="12806" max="12806" width="7.7109375" style="26" customWidth="1"/>
    <col min="12807" max="12807" width="8" style="26" customWidth="1"/>
    <col min="12808" max="12808" width="8.28515625" style="26" customWidth="1"/>
    <col min="12809" max="12809" width="8.85546875" style="26" customWidth="1"/>
    <col min="12810" max="12810" width="8.42578125" style="26" customWidth="1"/>
    <col min="12811" max="12811" width="8.7109375" style="26" customWidth="1"/>
    <col min="12812" max="12812" width="7.7109375" style="26" customWidth="1"/>
    <col min="12813" max="12813" width="9.140625" style="26" customWidth="1"/>
    <col min="12814" max="12814" width="9.140625" style="26"/>
    <col min="12815" max="12815" width="15" style="26" customWidth="1"/>
    <col min="12816" max="12817" width="9.140625" style="26"/>
    <col min="12818" max="12818" width="13" style="26" customWidth="1"/>
    <col min="12819" max="12826" width="9.140625" style="26"/>
    <col min="12827" max="12827" width="10.140625" style="26" customWidth="1"/>
    <col min="12828" max="12828" width="10" style="26" customWidth="1"/>
    <col min="12829" max="12829" width="9.85546875" style="26" customWidth="1"/>
    <col min="12830" max="12830" width="11" style="26" customWidth="1"/>
    <col min="12831" max="12831" width="9.140625" style="26"/>
    <col min="12832" max="12832" width="11.28515625" style="26" customWidth="1"/>
    <col min="12833" max="12843" width="9.140625" style="26"/>
    <col min="12844" max="12844" width="11.5703125" style="26" customWidth="1"/>
    <col min="12845" max="13057" width="9.140625" style="26"/>
    <col min="13058" max="13058" width="11.140625" style="26" customWidth="1"/>
    <col min="13059" max="13059" width="17.140625" style="26" customWidth="1"/>
    <col min="13060" max="13060" width="8.140625" style="26" customWidth="1"/>
    <col min="13061" max="13061" width="7.5703125" style="26" customWidth="1"/>
    <col min="13062" max="13062" width="7.7109375" style="26" customWidth="1"/>
    <col min="13063" max="13063" width="8" style="26" customWidth="1"/>
    <col min="13064" max="13064" width="8.28515625" style="26" customWidth="1"/>
    <col min="13065" max="13065" width="8.85546875" style="26" customWidth="1"/>
    <col min="13066" max="13066" width="8.42578125" style="26" customWidth="1"/>
    <col min="13067" max="13067" width="8.7109375" style="26" customWidth="1"/>
    <col min="13068" max="13068" width="7.7109375" style="26" customWidth="1"/>
    <col min="13069" max="13069" width="9.140625" style="26" customWidth="1"/>
    <col min="13070" max="13070" width="9.140625" style="26"/>
    <col min="13071" max="13071" width="15" style="26" customWidth="1"/>
    <col min="13072" max="13073" width="9.140625" style="26"/>
    <col min="13074" max="13074" width="13" style="26" customWidth="1"/>
    <col min="13075" max="13082" width="9.140625" style="26"/>
    <col min="13083" max="13083" width="10.140625" style="26" customWidth="1"/>
    <col min="13084" max="13084" width="10" style="26" customWidth="1"/>
    <col min="13085" max="13085" width="9.85546875" style="26" customWidth="1"/>
    <col min="13086" max="13086" width="11" style="26" customWidth="1"/>
    <col min="13087" max="13087" width="9.140625" style="26"/>
    <col min="13088" max="13088" width="11.28515625" style="26" customWidth="1"/>
    <col min="13089" max="13099" width="9.140625" style="26"/>
    <col min="13100" max="13100" width="11.5703125" style="26" customWidth="1"/>
    <col min="13101" max="13313" width="9.140625" style="26"/>
    <col min="13314" max="13314" width="11.140625" style="26" customWidth="1"/>
    <col min="13315" max="13315" width="17.140625" style="26" customWidth="1"/>
    <col min="13316" max="13316" width="8.140625" style="26" customWidth="1"/>
    <col min="13317" max="13317" width="7.5703125" style="26" customWidth="1"/>
    <col min="13318" max="13318" width="7.7109375" style="26" customWidth="1"/>
    <col min="13319" max="13319" width="8" style="26" customWidth="1"/>
    <col min="13320" max="13320" width="8.28515625" style="26" customWidth="1"/>
    <col min="13321" max="13321" width="8.85546875" style="26" customWidth="1"/>
    <col min="13322" max="13322" width="8.42578125" style="26" customWidth="1"/>
    <col min="13323" max="13323" width="8.7109375" style="26" customWidth="1"/>
    <col min="13324" max="13324" width="7.7109375" style="26" customWidth="1"/>
    <col min="13325" max="13325" width="9.140625" style="26" customWidth="1"/>
    <col min="13326" max="13326" width="9.140625" style="26"/>
    <col min="13327" max="13327" width="15" style="26" customWidth="1"/>
    <col min="13328" max="13329" width="9.140625" style="26"/>
    <col min="13330" max="13330" width="13" style="26" customWidth="1"/>
    <col min="13331" max="13338" width="9.140625" style="26"/>
    <col min="13339" max="13339" width="10.140625" style="26" customWidth="1"/>
    <col min="13340" max="13340" width="10" style="26" customWidth="1"/>
    <col min="13341" max="13341" width="9.85546875" style="26" customWidth="1"/>
    <col min="13342" max="13342" width="11" style="26" customWidth="1"/>
    <col min="13343" max="13343" width="9.140625" style="26"/>
    <col min="13344" max="13344" width="11.28515625" style="26" customWidth="1"/>
    <col min="13345" max="13355" width="9.140625" style="26"/>
    <col min="13356" max="13356" width="11.5703125" style="26" customWidth="1"/>
    <col min="13357" max="13569" width="9.140625" style="26"/>
    <col min="13570" max="13570" width="11.140625" style="26" customWidth="1"/>
    <col min="13571" max="13571" width="17.140625" style="26" customWidth="1"/>
    <col min="13572" max="13572" width="8.140625" style="26" customWidth="1"/>
    <col min="13573" max="13573" width="7.5703125" style="26" customWidth="1"/>
    <col min="13574" max="13574" width="7.7109375" style="26" customWidth="1"/>
    <col min="13575" max="13575" width="8" style="26" customWidth="1"/>
    <col min="13576" max="13576" width="8.28515625" style="26" customWidth="1"/>
    <col min="13577" max="13577" width="8.85546875" style="26" customWidth="1"/>
    <col min="13578" max="13578" width="8.42578125" style="26" customWidth="1"/>
    <col min="13579" max="13579" width="8.7109375" style="26" customWidth="1"/>
    <col min="13580" max="13580" width="7.7109375" style="26" customWidth="1"/>
    <col min="13581" max="13581" width="9.140625" style="26" customWidth="1"/>
    <col min="13582" max="13582" width="9.140625" style="26"/>
    <col min="13583" max="13583" width="15" style="26" customWidth="1"/>
    <col min="13584" max="13585" width="9.140625" style="26"/>
    <col min="13586" max="13586" width="13" style="26" customWidth="1"/>
    <col min="13587" max="13594" width="9.140625" style="26"/>
    <col min="13595" max="13595" width="10.140625" style="26" customWidth="1"/>
    <col min="13596" max="13596" width="10" style="26" customWidth="1"/>
    <col min="13597" max="13597" width="9.85546875" style="26" customWidth="1"/>
    <col min="13598" max="13598" width="11" style="26" customWidth="1"/>
    <col min="13599" max="13599" width="9.140625" style="26"/>
    <col min="13600" max="13600" width="11.28515625" style="26" customWidth="1"/>
    <col min="13601" max="13611" width="9.140625" style="26"/>
    <col min="13612" max="13612" width="11.5703125" style="26" customWidth="1"/>
    <col min="13613" max="13825" width="9.140625" style="26"/>
    <col min="13826" max="13826" width="11.140625" style="26" customWidth="1"/>
    <col min="13827" max="13827" width="17.140625" style="26" customWidth="1"/>
    <col min="13828" max="13828" width="8.140625" style="26" customWidth="1"/>
    <col min="13829" max="13829" width="7.5703125" style="26" customWidth="1"/>
    <col min="13830" max="13830" width="7.7109375" style="26" customWidth="1"/>
    <col min="13831" max="13831" width="8" style="26" customWidth="1"/>
    <col min="13832" max="13832" width="8.28515625" style="26" customWidth="1"/>
    <col min="13833" max="13833" width="8.85546875" style="26" customWidth="1"/>
    <col min="13834" max="13834" width="8.42578125" style="26" customWidth="1"/>
    <col min="13835" max="13835" width="8.7109375" style="26" customWidth="1"/>
    <col min="13836" max="13836" width="7.7109375" style="26" customWidth="1"/>
    <col min="13837" max="13837" width="9.140625" style="26" customWidth="1"/>
    <col min="13838" max="13838" width="9.140625" style="26"/>
    <col min="13839" max="13839" width="15" style="26" customWidth="1"/>
    <col min="13840" max="13841" width="9.140625" style="26"/>
    <col min="13842" max="13842" width="13" style="26" customWidth="1"/>
    <col min="13843" max="13850" width="9.140625" style="26"/>
    <col min="13851" max="13851" width="10.140625" style="26" customWidth="1"/>
    <col min="13852" max="13852" width="10" style="26" customWidth="1"/>
    <col min="13853" max="13853" width="9.85546875" style="26" customWidth="1"/>
    <col min="13854" max="13854" width="11" style="26" customWidth="1"/>
    <col min="13855" max="13855" width="9.140625" style="26"/>
    <col min="13856" max="13856" width="11.28515625" style="26" customWidth="1"/>
    <col min="13857" max="13867" width="9.140625" style="26"/>
    <col min="13868" max="13868" width="11.5703125" style="26" customWidth="1"/>
    <col min="13869" max="14081" width="9.140625" style="26"/>
    <col min="14082" max="14082" width="11.140625" style="26" customWidth="1"/>
    <col min="14083" max="14083" width="17.140625" style="26" customWidth="1"/>
    <col min="14084" max="14084" width="8.140625" style="26" customWidth="1"/>
    <col min="14085" max="14085" width="7.5703125" style="26" customWidth="1"/>
    <col min="14086" max="14086" width="7.7109375" style="26" customWidth="1"/>
    <col min="14087" max="14087" width="8" style="26" customWidth="1"/>
    <col min="14088" max="14088" width="8.28515625" style="26" customWidth="1"/>
    <col min="14089" max="14089" width="8.85546875" style="26" customWidth="1"/>
    <col min="14090" max="14090" width="8.42578125" style="26" customWidth="1"/>
    <col min="14091" max="14091" width="8.7109375" style="26" customWidth="1"/>
    <col min="14092" max="14092" width="7.7109375" style="26" customWidth="1"/>
    <col min="14093" max="14093" width="9.140625" style="26" customWidth="1"/>
    <col min="14094" max="14094" width="9.140625" style="26"/>
    <col min="14095" max="14095" width="15" style="26" customWidth="1"/>
    <col min="14096" max="14097" width="9.140625" style="26"/>
    <col min="14098" max="14098" width="13" style="26" customWidth="1"/>
    <col min="14099" max="14106" width="9.140625" style="26"/>
    <col min="14107" max="14107" width="10.140625" style="26" customWidth="1"/>
    <col min="14108" max="14108" width="10" style="26" customWidth="1"/>
    <col min="14109" max="14109" width="9.85546875" style="26" customWidth="1"/>
    <col min="14110" max="14110" width="11" style="26" customWidth="1"/>
    <col min="14111" max="14111" width="9.140625" style="26"/>
    <col min="14112" max="14112" width="11.28515625" style="26" customWidth="1"/>
    <col min="14113" max="14123" width="9.140625" style="26"/>
    <col min="14124" max="14124" width="11.5703125" style="26" customWidth="1"/>
    <col min="14125" max="14337" width="9.140625" style="26"/>
    <col min="14338" max="14338" width="11.140625" style="26" customWidth="1"/>
    <col min="14339" max="14339" width="17.140625" style="26" customWidth="1"/>
    <col min="14340" max="14340" width="8.140625" style="26" customWidth="1"/>
    <col min="14341" max="14341" width="7.5703125" style="26" customWidth="1"/>
    <col min="14342" max="14342" width="7.7109375" style="26" customWidth="1"/>
    <col min="14343" max="14343" width="8" style="26" customWidth="1"/>
    <col min="14344" max="14344" width="8.28515625" style="26" customWidth="1"/>
    <col min="14345" max="14345" width="8.85546875" style="26" customWidth="1"/>
    <col min="14346" max="14346" width="8.42578125" style="26" customWidth="1"/>
    <col min="14347" max="14347" width="8.7109375" style="26" customWidth="1"/>
    <col min="14348" max="14348" width="7.7109375" style="26" customWidth="1"/>
    <col min="14349" max="14349" width="9.140625" style="26" customWidth="1"/>
    <col min="14350" max="14350" width="9.140625" style="26"/>
    <col min="14351" max="14351" width="15" style="26" customWidth="1"/>
    <col min="14352" max="14353" width="9.140625" style="26"/>
    <col min="14354" max="14354" width="13" style="26" customWidth="1"/>
    <col min="14355" max="14362" width="9.140625" style="26"/>
    <col min="14363" max="14363" width="10.140625" style="26" customWidth="1"/>
    <col min="14364" max="14364" width="10" style="26" customWidth="1"/>
    <col min="14365" max="14365" width="9.85546875" style="26" customWidth="1"/>
    <col min="14366" max="14366" width="11" style="26" customWidth="1"/>
    <col min="14367" max="14367" width="9.140625" style="26"/>
    <col min="14368" max="14368" width="11.28515625" style="26" customWidth="1"/>
    <col min="14369" max="14379" width="9.140625" style="26"/>
    <col min="14380" max="14380" width="11.5703125" style="26" customWidth="1"/>
    <col min="14381" max="14593" width="9.140625" style="26"/>
    <col min="14594" max="14594" width="11.140625" style="26" customWidth="1"/>
    <col min="14595" max="14595" width="17.140625" style="26" customWidth="1"/>
    <col min="14596" max="14596" width="8.140625" style="26" customWidth="1"/>
    <col min="14597" max="14597" width="7.5703125" style="26" customWidth="1"/>
    <col min="14598" max="14598" width="7.7109375" style="26" customWidth="1"/>
    <col min="14599" max="14599" width="8" style="26" customWidth="1"/>
    <col min="14600" max="14600" width="8.28515625" style="26" customWidth="1"/>
    <col min="14601" max="14601" width="8.85546875" style="26" customWidth="1"/>
    <col min="14602" max="14602" width="8.42578125" style="26" customWidth="1"/>
    <col min="14603" max="14603" width="8.7109375" style="26" customWidth="1"/>
    <col min="14604" max="14604" width="7.7109375" style="26" customWidth="1"/>
    <col min="14605" max="14605" width="9.140625" style="26" customWidth="1"/>
    <col min="14606" max="14606" width="9.140625" style="26"/>
    <col min="14607" max="14607" width="15" style="26" customWidth="1"/>
    <col min="14608" max="14609" width="9.140625" style="26"/>
    <col min="14610" max="14610" width="13" style="26" customWidth="1"/>
    <col min="14611" max="14618" width="9.140625" style="26"/>
    <col min="14619" max="14619" width="10.140625" style="26" customWidth="1"/>
    <col min="14620" max="14620" width="10" style="26" customWidth="1"/>
    <col min="14621" max="14621" width="9.85546875" style="26" customWidth="1"/>
    <col min="14622" max="14622" width="11" style="26" customWidth="1"/>
    <col min="14623" max="14623" width="9.140625" style="26"/>
    <col min="14624" max="14624" width="11.28515625" style="26" customWidth="1"/>
    <col min="14625" max="14635" width="9.140625" style="26"/>
    <col min="14636" max="14636" width="11.5703125" style="26" customWidth="1"/>
    <col min="14637" max="14849" width="9.140625" style="26"/>
    <col min="14850" max="14850" width="11.140625" style="26" customWidth="1"/>
    <col min="14851" max="14851" width="17.140625" style="26" customWidth="1"/>
    <col min="14852" max="14852" width="8.140625" style="26" customWidth="1"/>
    <col min="14853" max="14853" width="7.5703125" style="26" customWidth="1"/>
    <col min="14854" max="14854" width="7.7109375" style="26" customWidth="1"/>
    <col min="14855" max="14855" width="8" style="26" customWidth="1"/>
    <col min="14856" max="14856" width="8.28515625" style="26" customWidth="1"/>
    <col min="14857" max="14857" width="8.85546875" style="26" customWidth="1"/>
    <col min="14858" max="14858" width="8.42578125" style="26" customWidth="1"/>
    <col min="14859" max="14859" width="8.7109375" style="26" customWidth="1"/>
    <col min="14860" max="14860" width="7.7109375" style="26" customWidth="1"/>
    <col min="14861" max="14861" width="9.140625" style="26" customWidth="1"/>
    <col min="14862" max="14862" width="9.140625" style="26"/>
    <col min="14863" max="14863" width="15" style="26" customWidth="1"/>
    <col min="14864" max="14865" width="9.140625" style="26"/>
    <col min="14866" max="14866" width="13" style="26" customWidth="1"/>
    <col min="14867" max="14874" width="9.140625" style="26"/>
    <col min="14875" max="14875" width="10.140625" style="26" customWidth="1"/>
    <col min="14876" max="14876" width="10" style="26" customWidth="1"/>
    <col min="14877" max="14877" width="9.85546875" style="26" customWidth="1"/>
    <col min="14878" max="14878" width="11" style="26" customWidth="1"/>
    <col min="14879" max="14879" width="9.140625" style="26"/>
    <col min="14880" max="14880" width="11.28515625" style="26" customWidth="1"/>
    <col min="14881" max="14891" width="9.140625" style="26"/>
    <col min="14892" max="14892" width="11.5703125" style="26" customWidth="1"/>
    <col min="14893" max="15105" width="9.140625" style="26"/>
    <col min="15106" max="15106" width="11.140625" style="26" customWidth="1"/>
    <col min="15107" max="15107" width="17.140625" style="26" customWidth="1"/>
    <col min="15108" max="15108" width="8.140625" style="26" customWidth="1"/>
    <col min="15109" max="15109" width="7.5703125" style="26" customWidth="1"/>
    <col min="15110" max="15110" width="7.7109375" style="26" customWidth="1"/>
    <col min="15111" max="15111" width="8" style="26" customWidth="1"/>
    <col min="15112" max="15112" width="8.28515625" style="26" customWidth="1"/>
    <col min="15113" max="15113" width="8.85546875" style="26" customWidth="1"/>
    <col min="15114" max="15114" width="8.42578125" style="26" customWidth="1"/>
    <col min="15115" max="15115" width="8.7109375" style="26" customWidth="1"/>
    <col min="15116" max="15116" width="7.7109375" style="26" customWidth="1"/>
    <col min="15117" max="15117" width="9.140625" style="26" customWidth="1"/>
    <col min="15118" max="15118" width="9.140625" style="26"/>
    <col min="15119" max="15119" width="15" style="26" customWidth="1"/>
    <col min="15120" max="15121" width="9.140625" style="26"/>
    <col min="15122" max="15122" width="13" style="26" customWidth="1"/>
    <col min="15123" max="15130" width="9.140625" style="26"/>
    <col min="15131" max="15131" width="10.140625" style="26" customWidth="1"/>
    <col min="15132" max="15132" width="10" style="26" customWidth="1"/>
    <col min="15133" max="15133" width="9.85546875" style="26" customWidth="1"/>
    <col min="15134" max="15134" width="11" style="26" customWidth="1"/>
    <col min="15135" max="15135" width="9.140625" style="26"/>
    <col min="15136" max="15136" width="11.28515625" style="26" customWidth="1"/>
    <col min="15137" max="15147" width="9.140625" style="26"/>
    <col min="15148" max="15148" width="11.5703125" style="26" customWidth="1"/>
    <col min="15149" max="15361" width="9.140625" style="26"/>
    <col min="15362" max="15362" width="11.140625" style="26" customWidth="1"/>
    <col min="15363" max="15363" width="17.140625" style="26" customWidth="1"/>
    <col min="15364" max="15364" width="8.140625" style="26" customWidth="1"/>
    <col min="15365" max="15365" width="7.5703125" style="26" customWidth="1"/>
    <col min="15366" max="15366" width="7.7109375" style="26" customWidth="1"/>
    <col min="15367" max="15367" width="8" style="26" customWidth="1"/>
    <col min="15368" max="15368" width="8.28515625" style="26" customWidth="1"/>
    <col min="15369" max="15369" width="8.85546875" style="26" customWidth="1"/>
    <col min="15370" max="15370" width="8.42578125" style="26" customWidth="1"/>
    <col min="15371" max="15371" width="8.7109375" style="26" customWidth="1"/>
    <col min="15372" max="15372" width="7.7109375" style="26" customWidth="1"/>
    <col min="15373" max="15373" width="9.140625" style="26" customWidth="1"/>
    <col min="15374" max="15374" width="9.140625" style="26"/>
    <col min="15375" max="15375" width="15" style="26" customWidth="1"/>
    <col min="15376" max="15377" width="9.140625" style="26"/>
    <col min="15378" max="15378" width="13" style="26" customWidth="1"/>
    <col min="15379" max="15386" width="9.140625" style="26"/>
    <col min="15387" max="15387" width="10.140625" style="26" customWidth="1"/>
    <col min="15388" max="15388" width="10" style="26" customWidth="1"/>
    <col min="15389" max="15389" width="9.85546875" style="26" customWidth="1"/>
    <col min="15390" max="15390" width="11" style="26" customWidth="1"/>
    <col min="15391" max="15391" width="9.140625" style="26"/>
    <col min="15392" max="15392" width="11.28515625" style="26" customWidth="1"/>
    <col min="15393" max="15403" width="9.140625" style="26"/>
    <col min="15404" max="15404" width="11.5703125" style="26" customWidth="1"/>
    <col min="15405" max="15617" width="9.140625" style="26"/>
    <col min="15618" max="15618" width="11.140625" style="26" customWidth="1"/>
    <col min="15619" max="15619" width="17.140625" style="26" customWidth="1"/>
    <col min="15620" max="15620" width="8.140625" style="26" customWidth="1"/>
    <col min="15621" max="15621" width="7.5703125" style="26" customWidth="1"/>
    <col min="15622" max="15622" width="7.7109375" style="26" customWidth="1"/>
    <col min="15623" max="15623" width="8" style="26" customWidth="1"/>
    <col min="15624" max="15624" width="8.28515625" style="26" customWidth="1"/>
    <col min="15625" max="15625" width="8.85546875" style="26" customWidth="1"/>
    <col min="15626" max="15626" width="8.42578125" style="26" customWidth="1"/>
    <col min="15627" max="15627" width="8.7109375" style="26" customWidth="1"/>
    <col min="15628" max="15628" width="7.7109375" style="26" customWidth="1"/>
    <col min="15629" max="15629" width="9.140625" style="26" customWidth="1"/>
    <col min="15630" max="15630" width="9.140625" style="26"/>
    <col min="15631" max="15631" width="15" style="26" customWidth="1"/>
    <col min="15632" max="15633" width="9.140625" style="26"/>
    <col min="15634" max="15634" width="13" style="26" customWidth="1"/>
    <col min="15635" max="15642" width="9.140625" style="26"/>
    <col min="15643" max="15643" width="10.140625" style="26" customWidth="1"/>
    <col min="15644" max="15644" width="10" style="26" customWidth="1"/>
    <col min="15645" max="15645" width="9.85546875" style="26" customWidth="1"/>
    <col min="15646" max="15646" width="11" style="26" customWidth="1"/>
    <col min="15647" max="15647" width="9.140625" style="26"/>
    <col min="15648" max="15648" width="11.28515625" style="26" customWidth="1"/>
    <col min="15649" max="15659" width="9.140625" style="26"/>
    <col min="15660" max="15660" width="11.5703125" style="26" customWidth="1"/>
    <col min="15661" max="15873" width="9.140625" style="26"/>
    <col min="15874" max="15874" width="11.140625" style="26" customWidth="1"/>
    <col min="15875" max="15875" width="17.140625" style="26" customWidth="1"/>
    <col min="15876" max="15876" width="8.140625" style="26" customWidth="1"/>
    <col min="15877" max="15877" width="7.5703125" style="26" customWidth="1"/>
    <col min="15878" max="15878" width="7.7109375" style="26" customWidth="1"/>
    <col min="15879" max="15879" width="8" style="26" customWidth="1"/>
    <col min="15880" max="15880" width="8.28515625" style="26" customWidth="1"/>
    <col min="15881" max="15881" width="8.85546875" style="26" customWidth="1"/>
    <col min="15882" max="15882" width="8.42578125" style="26" customWidth="1"/>
    <col min="15883" max="15883" width="8.7109375" style="26" customWidth="1"/>
    <col min="15884" max="15884" width="7.7109375" style="26" customWidth="1"/>
    <col min="15885" max="15885" width="9.140625" style="26" customWidth="1"/>
    <col min="15886" max="15886" width="9.140625" style="26"/>
    <col min="15887" max="15887" width="15" style="26" customWidth="1"/>
    <col min="15888" max="15889" width="9.140625" style="26"/>
    <col min="15890" max="15890" width="13" style="26" customWidth="1"/>
    <col min="15891" max="15898" width="9.140625" style="26"/>
    <col min="15899" max="15899" width="10.140625" style="26" customWidth="1"/>
    <col min="15900" max="15900" width="10" style="26" customWidth="1"/>
    <col min="15901" max="15901" width="9.85546875" style="26" customWidth="1"/>
    <col min="15902" max="15902" width="11" style="26" customWidth="1"/>
    <col min="15903" max="15903" width="9.140625" style="26"/>
    <col min="15904" max="15904" width="11.28515625" style="26" customWidth="1"/>
    <col min="15905" max="15915" width="9.140625" style="26"/>
    <col min="15916" max="15916" width="11.5703125" style="26" customWidth="1"/>
    <col min="15917" max="16129" width="9.140625" style="26"/>
    <col min="16130" max="16130" width="11.140625" style="26" customWidth="1"/>
    <col min="16131" max="16131" width="17.140625" style="26" customWidth="1"/>
    <col min="16132" max="16132" width="8.140625" style="26" customWidth="1"/>
    <col min="16133" max="16133" width="7.5703125" style="26" customWidth="1"/>
    <col min="16134" max="16134" width="7.7109375" style="26" customWidth="1"/>
    <col min="16135" max="16135" width="8" style="26" customWidth="1"/>
    <col min="16136" max="16136" width="8.28515625" style="26" customWidth="1"/>
    <col min="16137" max="16137" width="8.85546875" style="26" customWidth="1"/>
    <col min="16138" max="16138" width="8.42578125" style="26" customWidth="1"/>
    <col min="16139" max="16139" width="8.7109375" style="26" customWidth="1"/>
    <col min="16140" max="16140" width="7.7109375" style="26" customWidth="1"/>
    <col min="16141" max="16141" width="9.140625" style="26" customWidth="1"/>
    <col min="16142" max="16142" width="9.140625" style="26"/>
    <col min="16143" max="16143" width="15" style="26" customWidth="1"/>
    <col min="16144" max="16145" width="9.140625" style="26"/>
    <col min="16146" max="16146" width="13" style="26" customWidth="1"/>
    <col min="16147" max="16154" width="9.140625" style="26"/>
    <col min="16155" max="16155" width="10.140625" style="26" customWidth="1"/>
    <col min="16156" max="16156" width="10" style="26" customWidth="1"/>
    <col min="16157" max="16157" width="9.85546875" style="26" customWidth="1"/>
    <col min="16158" max="16158" width="11" style="26" customWidth="1"/>
    <col min="16159" max="16159" width="9.140625" style="26"/>
    <col min="16160" max="16160" width="11.28515625" style="26" customWidth="1"/>
    <col min="16161" max="16171" width="9.140625" style="26"/>
    <col min="16172" max="16172" width="11.5703125" style="26" customWidth="1"/>
    <col min="16173" max="16384" width="9.140625" style="26"/>
  </cols>
  <sheetData>
    <row r="1" spans="1:44" ht="23.25" x14ac:dyDescent="0.35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P1" s="84" t="s">
        <v>53</v>
      </c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E1" s="84" t="s">
        <v>53</v>
      </c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</row>
    <row r="2" spans="1:44" ht="31.5" customHeight="1" x14ac:dyDescent="0.25">
      <c r="A2" s="85" t="s">
        <v>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5" t="s">
        <v>55</v>
      </c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E2" s="86" t="s">
        <v>56</v>
      </c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8"/>
    </row>
    <row r="3" spans="1:44" ht="18" x14ac:dyDescent="0.25">
      <c r="A3" s="89" t="s">
        <v>57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P3" s="89" t="s">
        <v>57</v>
      </c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E3" s="89" t="s">
        <v>57</v>
      </c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</row>
    <row r="4" spans="1:44" s="29" customFormat="1" ht="41.25" customHeight="1" x14ac:dyDescent="0.25">
      <c r="A4" s="27" t="s">
        <v>3</v>
      </c>
      <c r="B4" s="27" t="s">
        <v>37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42</v>
      </c>
      <c r="M4" s="28" t="s">
        <v>43</v>
      </c>
      <c r="N4" s="28" t="s">
        <v>16</v>
      </c>
      <c r="P4" s="27" t="s">
        <v>3</v>
      </c>
      <c r="Q4" s="27" t="s">
        <v>37</v>
      </c>
      <c r="R4" s="27" t="s">
        <v>5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  <c r="X4" s="27" t="s">
        <v>11</v>
      </c>
      <c r="Y4" s="27" t="s">
        <v>12</v>
      </c>
      <c r="Z4" s="27" t="s">
        <v>13</v>
      </c>
      <c r="AA4" s="27" t="s">
        <v>42</v>
      </c>
      <c r="AB4" s="27" t="s">
        <v>43</v>
      </c>
      <c r="AC4" s="27" t="s">
        <v>16</v>
      </c>
      <c r="AE4" s="27" t="s">
        <v>3</v>
      </c>
      <c r="AF4" s="27" t="s">
        <v>37</v>
      </c>
      <c r="AG4" s="27" t="s">
        <v>5</v>
      </c>
      <c r="AH4" s="27" t="s">
        <v>6</v>
      </c>
      <c r="AI4" s="27" t="s">
        <v>7</v>
      </c>
      <c r="AJ4" s="27" t="s">
        <v>8</v>
      </c>
      <c r="AK4" s="27" t="s">
        <v>9</v>
      </c>
      <c r="AL4" s="27" t="s">
        <v>10</v>
      </c>
      <c r="AM4" s="27" t="s">
        <v>11</v>
      </c>
      <c r="AN4" s="27" t="s">
        <v>12</v>
      </c>
      <c r="AO4" s="27" t="s">
        <v>13</v>
      </c>
      <c r="AP4" s="27" t="s">
        <v>42</v>
      </c>
      <c r="AQ4" s="27" t="s">
        <v>43</v>
      </c>
      <c r="AR4" s="30" t="s">
        <v>16</v>
      </c>
    </row>
    <row r="5" spans="1:44" s="32" customFormat="1" ht="18" x14ac:dyDescent="0.25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P5" s="31" t="s">
        <v>17</v>
      </c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E5" s="31" t="s">
        <v>17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32" customFormat="1" ht="18" x14ac:dyDescent="0.25">
      <c r="A6" s="31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P6" s="31" t="s">
        <v>19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E6" s="31" t="s">
        <v>19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32" customFormat="1" ht="18" x14ac:dyDescent="0.25">
      <c r="A7" s="31" t="s">
        <v>20</v>
      </c>
      <c r="B7" s="33">
        <v>35</v>
      </c>
      <c r="C7" s="31">
        <v>8</v>
      </c>
      <c r="D7" s="31">
        <v>2</v>
      </c>
      <c r="E7" s="31">
        <v>0</v>
      </c>
      <c r="F7" s="31">
        <v>1</v>
      </c>
      <c r="G7" s="31">
        <v>1</v>
      </c>
      <c r="H7" s="31">
        <v>1</v>
      </c>
      <c r="I7" s="31">
        <v>0</v>
      </c>
      <c r="J7" s="31">
        <v>4</v>
      </c>
      <c r="K7" s="33">
        <f>SUM(C7:J7)</f>
        <v>17</v>
      </c>
      <c r="L7" s="31">
        <v>18</v>
      </c>
      <c r="M7" s="33">
        <f>K7+L7</f>
        <v>35</v>
      </c>
      <c r="N7" s="31"/>
      <c r="P7" s="31" t="s">
        <v>20</v>
      </c>
      <c r="Q7" s="33">
        <v>112</v>
      </c>
      <c r="R7" s="31">
        <v>17</v>
      </c>
      <c r="S7" s="31">
        <v>8</v>
      </c>
      <c r="T7" s="31">
        <v>6</v>
      </c>
      <c r="U7" s="31">
        <v>1</v>
      </c>
      <c r="V7" s="31">
        <v>3</v>
      </c>
      <c r="W7" s="31">
        <v>1</v>
      </c>
      <c r="X7" s="31">
        <v>1</v>
      </c>
      <c r="Y7" s="31"/>
      <c r="Z7" s="33">
        <f>SUM(R7:Y7)</f>
        <v>37</v>
      </c>
      <c r="AA7" s="31">
        <v>75</v>
      </c>
      <c r="AB7" s="33">
        <f>Z7+AA7</f>
        <v>112</v>
      </c>
      <c r="AC7" s="31"/>
      <c r="AE7" s="31" t="s">
        <v>20</v>
      </c>
      <c r="AF7" s="33">
        <f t="shared" ref="AF7:AQ9" si="0">B7+Q7</f>
        <v>147</v>
      </c>
      <c r="AG7" s="31">
        <f>C7+R7</f>
        <v>25</v>
      </c>
      <c r="AH7" s="31">
        <f t="shared" si="0"/>
        <v>10</v>
      </c>
      <c r="AI7" s="31">
        <f t="shared" si="0"/>
        <v>6</v>
      </c>
      <c r="AJ7" s="31">
        <f t="shared" si="0"/>
        <v>2</v>
      </c>
      <c r="AK7" s="31">
        <f t="shared" si="0"/>
        <v>4</v>
      </c>
      <c r="AL7" s="31">
        <f t="shared" si="0"/>
        <v>2</v>
      </c>
      <c r="AM7" s="31">
        <f t="shared" si="0"/>
        <v>1</v>
      </c>
      <c r="AN7" s="31">
        <f t="shared" si="0"/>
        <v>4</v>
      </c>
      <c r="AO7" s="33">
        <f t="shared" si="0"/>
        <v>54</v>
      </c>
      <c r="AP7" s="31">
        <f t="shared" si="0"/>
        <v>93</v>
      </c>
      <c r="AQ7" s="33">
        <f t="shared" si="0"/>
        <v>147</v>
      </c>
      <c r="AR7" s="31"/>
    </row>
    <row r="8" spans="1:44" s="32" customFormat="1" ht="18" x14ac:dyDescent="0.25">
      <c r="A8" s="31" t="s">
        <v>21</v>
      </c>
      <c r="B8" s="33">
        <v>69</v>
      </c>
      <c r="C8" s="31">
        <v>15</v>
      </c>
      <c r="D8" s="31">
        <v>9</v>
      </c>
      <c r="E8" s="31">
        <v>4</v>
      </c>
      <c r="F8" s="31">
        <v>1</v>
      </c>
      <c r="G8" s="31">
        <v>1</v>
      </c>
      <c r="H8" s="31">
        <v>1</v>
      </c>
      <c r="I8" s="31">
        <v>0</v>
      </c>
      <c r="J8" s="31">
        <v>3</v>
      </c>
      <c r="K8" s="33">
        <f>SUM(C8:J8)</f>
        <v>34</v>
      </c>
      <c r="L8" s="31">
        <v>35</v>
      </c>
      <c r="M8" s="33">
        <f>K8+L8</f>
        <v>69</v>
      </c>
      <c r="N8" s="31"/>
      <c r="P8" s="31" t="s">
        <v>21</v>
      </c>
      <c r="Q8" s="33">
        <v>13</v>
      </c>
      <c r="R8" s="31">
        <v>3</v>
      </c>
      <c r="S8" s="31">
        <v>2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/>
      <c r="Z8" s="33">
        <f>SUM(R8:Y8)</f>
        <v>5</v>
      </c>
      <c r="AA8" s="31">
        <v>8</v>
      </c>
      <c r="AB8" s="33">
        <f>Z8+AA8</f>
        <v>13</v>
      </c>
      <c r="AC8" s="31"/>
      <c r="AE8" s="31" t="s">
        <v>21</v>
      </c>
      <c r="AF8" s="33">
        <f t="shared" si="0"/>
        <v>82</v>
      </c>
      <c r="AG8" s="31">
        <f>C8+R8</f>
        <v>18</v>
      </c>
      <c r="AH8" s="31">
        <f t="shared" si="0"/>
        <v>11</v>
      </c>
      <c r="AI8" s="31">
        <f t="shared" si="0"/>
        <v>4</v>
      </c>
      <c r="AJ8" s="31">
        <f t="shared" si="0"/>
        <v>1</v>
      </c>
      <c r="AK8" s="31">
        <f t="shared" si="0"/>
        <v>1</v>
      </c>
      <c r="AL8" s="31">
        <f t="shared" si="0"/>
        <v>1</v>
      </c>
      <c r="AM8" s="31">
        <f t="shared" si="0"/>
        <v>0</v>
      </c>
      <c r="AN8" s="31">
        <f t="shared" si="0"/>
        <v>3</v>
      </c>
      <c r="AO8" s="33">
        <f t="shared" si="0"/>
        <v>39</v>
      </c>
      <c r="AP8" s="31">
        <f t="shared" si="0"/>
        <v>43</v>
      </c>
      <c r="AQ8" s="33">
        <f t="shared" si="0"/>
        <v>82</v>
      </c>
      <c r="AR8" s="31"/>
    </row>
    <row r="9" spans="1:44" s="32" customFormat="1" ht="18" x14ac:dyDescent="0.25">
      <c r="A9" s="31" t="s">
        <v>46</v>
      </c>
      <c r="B9" s="33">
        <v>104</v>
      </c>
      <c r="C9" s="31">
        <f>C7+C8</f>
        <v>23</v>
      </c>
      <c r="D9" s="31">
        <f t="shared" ref="D9:M9" si="1">D7+D8</f>
        <v>11</v>
      </c>
      <c r="E9" s="31">
        <f t="shared" si="1"/>
        <v>4</v>
      </c>
      <c r="F9" s="31">
        <f t="shared" si="1"/>
        <v>2</v>
      </c>
      <c r="G9" s="31">
        <f t="shared" si="1"/>
        <v>2</v>
      </c>
      <c r="H9" s="31">
        <f t="shared" si="1"/>
        <v>2</v>
      </c>
      <c r="I9" s="31">
        <f t="shared" si="1"/>
        <v>0</v>
      </c>
      <c r="J9" s="31">
        <f t="shared" si="1"/>
        <v>7</v>
      </c>
      <c r="K9" s="33">
        <f t="shared" si="1"/>
        <v>51</v>
      </c>
      <c r="L9" s="31">
        <f t="shared" si="1"/>
        <v>53</v>
      </c>
      <c r="M9" s="33">
        <f t="shared" si="1"/>
        <v>104</v>
      </c>
      <c r="N9" s="31"/>
      <c r="P9" s="31" t="s">
        <v>46</v>
      </c>
      <c r="Q9" s="33">
        <v>125</v>
      </c>
      <c r="R9" s="31">
        <f t="shared" ref="R9:X9" si="2">R7+R8</f>
        <v>20</v>
      </c>
      <c r="S9" s="31">
        <f t="shared" si="2"/>
        <v>10</v>
      </c>
      <c r="T9" s="31">
        <f t="shared" si="2"/>
        <v>6</v>
      </c>
      <c r="U9" s="31">
        <f t="shared" si="2"/>
        <v>1</v>
      </c>
      <c r="V9" s="31">
        <f t="shared" si="2"/>
        <v>3</v>
      </c>
      <c r="W9" s="31">
        <f t="shared" si="2"/>
        <v>1</v>
      </c>
      <c r="X9" s="31">
        <f t="shared" si="2"/>
        <v>1</v>
      </c>
      <c r="Y9" s="31"/>
      <c r="Z9" s="33">
        <f>Z7+Z8</f>
        <v>42</v>
      </c>
      <c r="AA9" s="31">
        <f>AA7+AA8</f>
        <v>83</v>
      </c>
      <c r="AB9" s="33">
        <f>AB7+AB8</f>
        <v>125</v>
      </c>
      <c r="AC9" s="31"/>
      <c r="AE9" s="31" t="s">
        <v>46</v>
      </c>
      <c r="AF9" s="33">
        <f t="shared" si="0"/>
        <v>229</v>
      </c>
      <c r="AG9" s="31">
        <f>C9+R9</f>
        <v>43</v>
      </c>
      <c r="AH9" s="31">
        <f t="shared" si="0"/>
        <v>21</v>
      </c>
      <c r="AI9" s="31">
        <f t="shared" si="0"/>
        <v>10</v>
      </c>
      <c r="AJ9" s="31">
        <f t="shared" si="0"/>
        <v>3</v>
      </c>
      <c r="AK9" s="31">
        <f t="shared" si="0"/>
        <v>5</v>
      </c>
      <c r="AL9" s="31">
        <f t="shared" si="0"/>
        <v>3</v>
      </c>
      <c r="AM9" s="31">
        <f t="shared" si="0"/>
        <v>1</v>
      </c>
      <c r="AN9" s="31">
        <f t="shared" si="0"/>
        <v>7</v>
      </c>
      <c r="AO9" s="33">
        <f t="shared" si="0"/>
        <v>93</v>
      </c>
      <c r="AP9" s="31">
        <f t="shared" si="0"/>
        <v>136</v>
      </c>
      <c r="AQ9" s="33">
        <f t="shared" si="0"/>
        <v>229</v>
      </c>
      <c r="AR9" s="31"/>
    </row>
    <row r="10" spans="1:44" ht="18" x14ac:dyDescent="0.25">
      <c r="A10" s="89" t="s">
        <v>58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P10" s="89" t="s">
        <v>58</v>
      </c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E10" s="89" t="s">
        <v>58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</row>
    <row r="11" spans="1:44" ht="54" x14ac:dyDescent="0.25">
      <c r="A11" s="27" t="s">
        <v>3</v>
      </c>
      <c r="B11" s="27" t="s">
        <v>23</v>
      </c>
      <c r="C11" s="27" t="s">
        <v>5</v>
      </c>
      <c r="D11" s="27" t="s">
        <v>6</v>
      </c>
      <c r="E11" s="27" t="s">
        <v>7</v>
      </c>
      <c r="F11" s="27" t="s">
        <v>8</v>
      </c>
      <c r="G11" s="27" t="s">
        <v>9</v>
      </c>
      <c r="H11" s="27" t="s">
        <v>10</v>
      </c>
      <c r="I11" s="27" t="s">
        <v>11</v>
      </c>
      <c r="J11" s="27" t="s">
        <v>12</v>
      </c>
      <c r="K11" s="27" t="s">
        <v>13</v>
      </c>
      <c r="L11" s="27" t="s">
        <v>42</v>
      </c>
      <c r="M11" s="27" t="s">
        <v>43</v>
      </c>
      <c r="N11" s="27" t="s">
        <v>16</v>
      </c>
      <c r="P11" s="27" t="s">
        <v>3</v>
      </c>
      <c r="Q11" s="27" t="s">
        <v>59</v>
      </c>
      <c r="R11" s="27" t="s">
        <v>5</v>
      </c>
      <c r="S11" s="27" t="s">
        <v>6</v>
      </c>
      <c r="T11" s="27" t="s">
        <v>7</v>
      </c>
      <c r="U11" s="27" t="s">
        <v>8</v>
      </c>
      <c r="V11" s="27" t="s">
        <v>9</v>
      </c>
      <c r="W11" s="27" t="s">
        <v>10</v>
      </c>
      <c r="X11" s="27" t="s">
        <v>11</v>
      </c>
      <c r="Y11" s="27" t="s">
        <v>12</v>
      </c>
      <c r="Z11" s="27" t="s">
        <v>13</v>
      </c>
      <c r="AA11" s="27" t="s">
        <v>42</v>
      </c>
      <c r="AB11" s="27" t="s">
        <v>43</v>
      </c>
      <c r="AC11" s="27" t="s">
        <v>16</v>
      </c>
      <c r="AE11" s="27" t="s">
        <v>3</v>
      </c>
      <c r="AF11" s="27" t="s">
        <v>23</v>
      </c>
      <c r="AG11" s="27" t="s">
        <v>5</v>
      </c>
      <c r="AH11" s="27" t="s">
        <v>6</v>
      </c>
      <c r="AI11" s="27" t="s">
        <v>7</v>
      </c>
      <c r="AJ11" s="27" t="s">
        <v>8</v>
      </c>
      <c r="AK11" s="27" t="s">
        <v>9</v>
      </c>
      <c r="AL11" s="27" t="s">
        <v>10</v>
      </c>
      <c r="AM11" s="27" t="s">
        <v>11</v>
      </c>
      <c r="AN11" s="27" t="s">
        <v>12</v>
      </c>
      <c r="AO11" s="27" t="s">
        <v>13</v>
      </c>
      <c r="AP11" s="27" t="s">
        <v>42</v>
      </c>
      <c r="AQ11" s="27" t="s">
        <v>43</v>
      </c>
      <c r="AR11" s="30" t="s">
        <v>16</v>
      </c>
    </row>
    <row r="12" spans="1:44" ht="18" x14ac:dyDescent="0.25">
      <c r="A12" s="31" t="s">
        <v>17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P12" s="31" t="s">
        <v>17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E12" s="31" t="s">
        <v>17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18" x14ac:dyDescent="0.25">
      <c r="A13" s="31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P13" s="31" t="s">
        <v>19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E13" s="31" t="s">
        <v>19</v>
      </c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18" x14ac:dyDescent="0.25">
      <c r="A14" s="31" t="s">
        <v>20</v>
      </c>
      <c r="B14" s="33">
        <v>27</v>
      </c>
      <c r="C14" s="34">
        <v>5</v>
      </c>
      <c r="D14" s="35">
        <v>2</v>
      </c>
      <c r="E14" s="35">
        <v>0</v>
      </c>
      <c r="F14" s="35">
        <v>1</v>
      </c>
      <c r="G14" s="35">
        <v>1</v>
      </c>
      <c r="H14" s="35">
        <v>1</v>
      </c>
      <c r="I14" s="35">
        <v>1</v>
      </c>
      <c r="J14" s="35">
        <v>3</v>
      </c>
      <c r="K14" s="36">
        <f>SUM(C14:J14)</f>
        <v>14</v>
      </c>
      <c r="L14" s="35">
        <v>13</v>
      </c>
      <c r="M14" s="37">
        <v>27</v>
      </c>
      <c r="N14" s="31"/>
      <c r="P14" s="31" t="s">
        <v>20</v>
      </c>
      <c r="Q14" s="33">
        <v>41</v>
      </c>
      <c r="R14" s="31">
        <v>7</v>
      </c>
      <c r="S14" s="31">
        <v>4</v>
      </c>
      <c r="T14" s="31">
        <v>3</v>
      </c>
      <c r="U14" s="31">
        <v>1</v>
      </c>
      <c r="V14" s="31">
        <v>2</v>
      </c>
      <c r="W14" s="31">
        <v>0</v>
      </c>
      <c r="X14" s="31">
        <v>0</v>
      </c>
      <c r="Y14" s="31">
        <v>0</v>
      </c>
      <c r="Z14" s="36">
        <f>SUM(R14:Y14)</f>
        <v>17</v>
      </c>
      <c r="AA14" s="31">
        <v>24</v>
      </c>
      <c r="AB14" s="33">
        <f>Z14+AA14</f>
        <v>41</v>
      </c>
      <c r="AC14" s="31"/>
      <c r="AE14" s="31" t="s">
        <v>20</v>
      </c>
      <c r="AF14" s="33">
        <f t="shared" ref="AF14:AR16" si="3">B14+Q14</f>
        <v>68</v>
      </c>
      <c r="AG14" s="31">
        <f t="shared" si="3"/>
        <v>12</v>
      </c>
      <c r="AH14" s="31">
        <f t="shared" si="3"/>
        <v>6</v>
      </c>
      <c r="AI14" s="31">
        <f t="shared" si="3"/>
        <v>3</v>
      </c>
      <c r="AJ14" s="31">
        <f t="shared" si="3"/>
        <v>2</v>
      </c>
      <c r="AK14" s="31">
        <f t="shared" si="3"/>
        <v>3</v>
      </c>
      <c r="AL14" s="31">
        <f t="shared" si="3"/>
        <v>1</v>
      </c>
      <c r="AM14" s="31">
        <f t="shared" si="3"/>
        <v>1</v>
      </c>
      <c r="AN14" s="31">
        <f t="shared" si="3"/>
        <v>3</v>
      </c>
      <c r="AO14" s="33">
        <f t="shared" si="3"/>
        <v>31</v>
      </c>
      <c r="AP14" s="31">
        <f t="shared" si="3"/>
        <v>37</v>
      </c>
      <c r="AQ14" s="33">
        <f t="shared" si="3"/>
        <v>68</v>
      </c>
      <c r="AR14" s="31">
        <f t="shared" si="3"/>
        <v>0</v>
      </c>
    </row>
    <row r="15" spans="1:44" ht="18" x14ac:dyDescent="0.25">
      <c r="A15" s="31" t="s">
        <v>21</v>
      </c>
      <c r="B15" s="33">
        <v>52</v>
      </c>
      <c r="C15" s="31">
        <v>7</v>
      </c>
      <c r="D15" s="31">
        <v>5</v>
      </c>
      <c r="E15" s="31">
        <v>2</v>
      </c>
      <c r="F15" s="31">
        <v>0</v>
      </c>
      <c r="G15" s="31">
        <v>1</v>
      </c>
      <c r="H15" s="31">
        <v>3</v>
      </c>
      <c r="I15" s="31">
        <v>1</v>
      </c>
      <c r="J15" s="31">
        <v>13</v>
      </c>
      <c r="K15" s="36">
        <f>SUM(C15:J15)</f>
        <v>32</v>
      </c>
      <c r="L15" s="38">
        <v>20</v>
      </c>
      <c r="M15" s="33">
        <v>52</v>
      </c>
      <c r="N15" s="31"/>
      <c r="P15" s="31" t="s">
        <v>21</v>
      </c>
      <c r="Q15" s="33">
        <v>8</v>
      </c>
      <c r="R15" s="31">
        <v>3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6">
        <f>SUM(R15:Y15)</f>
        <v>3</v>
      </c>
      <c r="AA15" s="31">
        <v>5</v>
      </c>
      <c r="AB15" s="33">
        <f>Z15+AA15</f>
        <v>8</v>
      </c>
      <c r="AC15" s="31"/>
      <c r="AE15" s="31" t="s">
        <v>21</v>
      </c>
      <c r="AF15" s="33">
        <f t="shared" si="3"/>
        <v>60</v>
      </c>
      <c r="AG15" s="31">
        <f t="shared" si="3"/>
        <v>10</v>
      </c>
      <c r="AH15" s="31">
        <f t="shared" si="3"/>
        <v>5</v>
      </c>
      <c r="AI15" s="31">
        <f t="shared" si="3"/>
        <v>2</v>
      </c>
      <c r="AJ15" s="31">
        <f t="shared" si="3"/>
        <v>0</v>
      </c>
      <c r="AK15" s="31">
        <f t="shared" si="3"/>
        <v>1</v>
      </c>
      <c r="AL15" s="31">
        <f t="shared" si="3"/>
        <v>3</v>
      </c>
      <c r="AM15" s="31">
        <f t="shared" si="3"/>
        <v>1</v>
      </c>
      <c r="AN15" s="31">
        <f t="shared" si="3"/>
        <v>13</v>
      </c>
      <c r="AO15" s="33">
        <f t="shared" si="3"/>
        <v>35</v>
      </c>
      <c r="AP15" s="31">
        <f t="shared" si="3"/>
        <v>25</v>
      </c>
      <c r="AQ15" s="33">
        <f t="shared" si="3"/>
        <v>60</v>
      </c>
      <c r="AR15" s="31">
        <f t="shared" si="3"/>
        <v>0</v>
      </c>
    </row>
    <row r="16" spans="1:44" ht="18" x14ac:dyDescent="0.25">
      <c r="A16" s="31" t="s">
        <v>46</v>
      </c>
      <c r="B16" s="33">
        <v>79</v>
      </c>
      <c r="C16" s="31">
        <f t="shared" ref="C16:M16" si="4">C14+C15</f>
        <v>12</v>
      </c>
      <c r="D16" s="31">
        <f t="shared" si="4"/>
        <v>7</v>
      </c>
      <c r="E16" s="31">
        <f t="shared" si="4"/>
        <v>2</v>
      </c>
      <c r="F16" s="31">
        <f t="shared" si="4"/>
        <v>1</v>
      </c>
      <c r="G16" s="31">
        <f t="shared" si="4"/>
        <v>2</v>
      </c>
      <c r="H16" s="31">
        <f t="shared" si="4"/>
        <v>4</v>
      </c>
      <c r="I16" s="31">
        <f t="shared" si="4"/>
        <v>2</v>
      </c>
      <c r="J16" s="31">
        <f t="shared" si="4"/>
        <v>16</v>
      </c>
      <c r="K16" s="36">
        <f>SUM(C16:J16)</f>
        <v>46</v>
      </c>
      <c r="L16" s="31">
        <f>SUM(L14:L15)</f>
        <v>33</v>
      </c>
      <c r="M16" s="33">
        <f t="shared" si="4"/>
        <v>79</v>
      </c>
      <c r="N16" s="31"/>
      <c r="P16" s="31" t="s">
        <v>46</v>
      </c>
      <c r="Q16" s="33">
        <v>49</v>
      </c>
      <c r="R16" s="31">
        <f t="shared" ref="R16:X16" si="5">R14+R15</f>
        <v>10</v>
      </c>
      <c r="S16" s="31">
        <f t="shared" si="5"/>
        <v>4</v>
      </c>
      <c r="T16" s="31">
        <f t="shared" si="5"/>
        <v>3</v>
      </c>
      <c r="U16" s="31">
        <f t="shared" si="5"/>
        <v>1</v>
      </c>
      <c r="V16" s="31">
        <f t="shared" si="5"/>
        <v>2</v>
      </c>
      <c r="W16" s="31">
        <f t="shared" si="5"/>
        <v>0</v>
      </c>
      <c r="X16" s="31">
        <f t="shared" si="5"/>
        <v>0</v>
      </c>
      <c r="Y16" s="31">
        <v>0</v>
      </c>
      <c r="Z16" s="36">
        <f>SUM(R16:X16)</f>
        <v>20</v>
      </c>
      <c r="AA16" s="31">
        <f>SUM(AA14:AA15)</f>
        <v>29</v>
      </c>
      <c r="AB16" s="33">
        <f>Z16+AA16</f>
        <v>49</v>
      </c>
      <c r="AC16" s="31"/>
      <c r="AE16" s="31" t="s">
        <v>46</v>
      </c>
      <c r="AF16" s="33">
        <f t="shared" si="3"/>
        <v>128</v>
      </c>
      <c r="AG16" s="31">
        <f t="shared" si="3"/>
        <v>22</v>
      </c>
      <c r="AH16" s="31">
        <f t="shared" si="3"/>
        <v>11</v>
      </c>
      <c r="AI16" s="31">
        <f t="shared" si="3"/>
        <v>5</v>
      </c>
      <c r="AJ16" s="31">
        <f t="shared" si="3"/>
        <v>2</v>
      </c>
      <c r="AK16" s="31">
        <f t="shared" si="3"/>
        <v>4</v>
      </c>
      <c r="AL16" s="31">
        <f t="shared" si="3"/>
        <v>4</v>
      </c>
      <c r="AM16" s="31">
        <f t="shared" si="3"/>
        <v>2</v>
      </c>
      <c r="AN16" s="31">
        <f t="shared" si="3"/>
        <v>16</v>
      </c>
      <c r="AO16" s="33">
        <f t="shared" si="3"/>
        <v>66</v>
      </c>
      <c r="AP16" s="31">
        <f t="shared" si="3"/>
        <v>62</v>
      </c>
      <c r="AQ16" s="33">
        <f t="shared" si="3"/>
        <v>128</v>
      </c>
      <c r="AR16" s="31">
        <f t="shared" si="3"/>
        <v>0</v>
      </c>
    </row>
    <row r="17" spans="1:44" ht="18" x14ac:dyDescent="0.25">
      <c r="A17" s="89" t="s">
        <v>25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P17" s="89" t="s">
        <v>25</v>
      </c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E17" s="89" t="s">
        <v>25</v>
      </c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</row>
    <row r="18" spans="1:44" ht="54" x14ac:dyDescent="0.25">
      <c r="A18" s="27" t="s">
        <v>3</v>
      </c>
      <c r="B18" s="27" t="s">
        <v>60</v>
      </c>
      <c r="C18" s="27" t="s">
        <v>5</v>
      </c>
      <c r="D18" s="27" t="s">
        <v>6</v>
      </c>
      <c r="E18" s="27" t="s">
        <v>7</v>
      </c>
      <c r="F18" s="27" t="s">
        <v>8</v>
      </c>
      <c r="G18" s="27" t="s">
        <v>9</v>
      </c>
      <c r="H18" s="27" t="s">
        <v>10</v>
      </c>
      <c r="I18" s="27" t="s">
        <v>11</v>
      </c>
      <c r="J18" s="27" t="s">
        <v>12</v>
      </c>
      <c r="K18" s="27" t="s">
        <v>13</v>
      </c>
      <c r="L18" s="27" t="s">
        <v>42</v>
      </c>
      <c r="M18" s="27" t="s">
        <v>43</v>
      </c>
      <c r="N18" s="27" t="s">
        <v>16</v>
      </c>
      <c r="P18" s="27" t="s">
        <v>3</v>
      </c>
      <c r="Q18" s="27" t="s">
        <v>47</v>
      </c>
      <c r="R18" s="27" t="s">
        <v>5</v>
      </c>
      <c r="S18" s="27" t="s">
        <v>6</v>
      </c>
      <c r="T18" s="27" t="s">
        <v>7</v>
      </c>
      <c r="U18" s="27" t="s">
        <v>8</v>
      </c>
      <c r="V18" s="27" t="s">
        <v>9</v>
      </c>
      <c r="W18" s="27" t="s">
        <v>10</v>
      </c>
      <c r="X18" s="27" t="s">
        <v>11</v>
      </c>
      <c r="Y18" s="27" t="s">
        <v>12</v>
      </c>
      <c r="Z18" s="27" t="s">
        <v>13</v>
      </c>
      <c r="AA18" s="27" t="s">
        <v>42</v>
      </c>
      <c r="AB18" s="27" t="s">
        <v>43</v>
      </c>
      <c r="AC18" s="27" t="s">
        <v>16</v>
      </c>
      <c r="AE18" s="27" t="s">
        <v>3</v>
      </c>
      <c r="AF18" s="27" t="s">
        <v>47</v>
      </c>
      <c r="AG18" s="27" t="s">
        <v>5</v>
      </c>
      <c r="AH18" s="27" t="s">
        <v>6</v>
      </c>
      <c r="AI18" s="27" t="s">
        <v>7</v>
      </c>
      <c r="AJ18" s="27" t="s">
        <v>8</v>
      </c>
      <c r="AK18" s="27" t="s">
        <v>9</v>
      </c>
      <c r="AL18" s="27" t="s">
        <v>10</v>
      </c>
      <c r="AM18" s="27" t="s">
        <v>11</v>
      </c>
      <c r="AN18" s="27" t="s">
        <v>12</v>
      </c>
      <c r="AO18" s="27" t="s">
        <v>13</v>
      </c>
      <c r="AP18" s="27" t="s">
        <v>42</v>
      </c>
      <c r="AQ18" s="27" t="s">
        <v>43</v>
      </c>
      <c r="AR18" s="30" t="s">
        <v>16</v>
      </c>
    </row>
    <row r="19" spans="1:44" ht="18" x14ac:dyDescent="0.25">
      <c r="A19" s="31" t="s">
        <v>17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P19" s="31" t="s">
        <v>17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E19" s="31" t="s">
        <v>17</v>
      </c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ht="18" x14ac:dyDescent="0.25">
      <c r="A20" s="31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P20" s="31" t="s">
        <v>19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E20" s="31" t="s">
        <v>19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ht="18" x14ac:dyDescent="0.25">
      <c r="A21" s="31" t="s">
        <v>20</v>
      </c>
      <c r="B21" s="33">
        <v>8</v>
      </c>
      <c r="C21" s="31">
        <f t="shared" ref="C21:M21" si="6">C7-C14</f>
        <v>3</v>
      </c>
      <c r="D21" s="31">
        <f t="shared" si="6"/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-1</v>
      </c>
      <c r="J21" s="31">
        <f t="shared" si="6"/>
        <v>1</v>
      </c>
      <c r="K21" s="31">
        <f t="shared" si="6"/>
        <v>3</v>
      </c>
      <c r="L21" s="31">
        <f t="shared" si="6"/>
        <v>5</v>
      </c>
      <c r="M21" s="33">
        <f t="shared" si="6"/>
        <v>8</v>
      </c>
      <c r="N21" s="31"/>
      <c r="P21" s="31" t="s">
        <v>20</v>
      </c>
      <c r="Q21" s="33">
        <v>71</v>
      </c>
      <c r="R21" s="31">
        <f t="shared" ref="R21:AB21" si="7">R7-R14</f>
        <v>10</v>
      </c>
      <c r="S21" s="31">
        <f t="shared" si="7"/>
        <v>4</v>
      </c>
      <c r="T21" s="31">
        <f t="shared" si="7"/>
        <v>3</v>
      </c>
      <c r="U21" s="31">
        <f t="shared" si="7"/>
        <v>0</v>
      </c>
      <c r="V21" s="31">
        <f t="shared" si="7"/>
        <v>1</v>
      </c>
      <c r="W21" s="31">
        <f t="shared" si="7"/>
        <v>1</v>
      </c>
      <c r="X21" s="31">
        <f t="shared" si="7"/>
        <v>1</v>
      </c>
      <c r="Y21" s="31">
        <f t="shared" si="7"/>
        <v>0</v>
      </c>
      <c r="Z21" s="33">
        <f t="shared" si="7"/>
        <v>20</v>
      </c>
      <c r="AA21" s="31">
        <f t="shared" si="7"/>
        <v>51</v>
      </c>
      <c r="AB21" s="33">
        <f t="shared" si="7"/>
        <v>71</v>
      </c>
      <c r="AC21" s="31"/>
      <c r="AE21" s="31" t="s">
        <v>20</v>
      </c>
      <c r="AF21" s="33">
        <f>B21+Q21</f>
        <v>79</v>
      </c>
      <c r="AG21" s="31">
        <f t="shared" ref="AG21:AQ21" si="8">AG7-AG14</f>
        <v>13</v>
      </c>
      <c r="AH21" s="31">
        <f t="shared" si="8"/>
        <v>4</v>
      </c>
      <c r="AI21" s="31">
        <f t="shared" si="8"/>
        <v>3</v>
      </c>
      <c r="AJ21" s="31">
        <f t="shared" si="8"/>
        <v>0</v>
      </c>
      <c r="AK21" s="31">
        <f t="shared" si="8"/>
        <v>1</v>
      </c>
      <c r="AL21" s="31">
        <f t="shared" si="8"/>
        <v>1</v>
      </c>
      <c r="AM21" s="31">
        <f t="shared" si="8"/>
        <v>0</v>
      </c>
      <c r="AN21" s="31">
        <f t="shared" si="8"/>
        <v>1</v>
      </c>
      <c r="AO21" s="33">
        <f t="shared" si="8"/>
        <v>23</v>
      </c>
      <c r="AP21" s="31">
        <f t="shared" si="8"/>
        <v>56</v>
      </c>
      <c r="AQ21" s="33">
        <f t="shared" si="8"/>
        <v>79</v>
      </c>
      <c r="AR21" s="31"/>
    </row>
    <row r="22" spans="1:44" ht="18" x14ac:dyDescent="0.25">
      <c r="A22" s="31" t="s">
        <v>21</v>
      </c>
      <c r="B22" s="33">
        <v>17</v>
      </c>
      <c r="C22" s="31">
        <f t="shared" ref="C22:M22" si="9">C8-C15</f>
        <v>8</v>
      </c>
      <c r="D22" s="31">
        <f t="shared" si="9"/>
        <v>4</v>
      </c>
      <c r="E22" s="31">
        <f t="shared" si="9"/>
        <v>2</v>
      </c>
      <c r="F22" s="31">
        <f t="shared" si="9"/>
        <v>1</v>
      </c>
      <c r="G22" s="31">
        <f t="shared" si="9"/>
        <v>0</v>
      </c>
      <c r="H22" s="31">
        <f t="shared" si="9"/>
        <v>-2</v>
      </c>
      <c r="I22" s="31">
        <f t="shared" si="9"/>
        <v>-1</v>
      </c>
      <c r="J22" s="31">
        <f t="shared" si="9"/>
        <v>-10</v>
      </c>
      <c r="K22" s="31">
        <f t="shared" si="9"/>
        <v>2</v>
      </c>
      <c r="L22" s="31">
        <f t="shared" si="9"/>
        <v>15</v>
      </c>
      <c r="M22" s="33">
        <f t="shared" si="9"/>
        <v>17</v>
      </c>
      <c r="N22" s="31"/>
      <c r="P22" s="31" t="s">
        <v>21</v>
      </c>
      <c r="Q22" s="33">
        <v>5</v>
      </c>
      <c r="R22" s="31">
        <f t="shared" ref="R22:AB22" si="10">R8-R15</f>
        <v>0</v>
      </c>
      <c r="S22" s="31">
        <f t="shared" si="10"/>
        <v>2</v>
      </c>
      <c r="T22" s="31">
        <f t="shared" si="10"/>
        <v>0</v>
      </c>
      <c r="U22" s="31">
        <f t="shared" si="10"/>
        <v>0</v>
      </c>
      <c r="V22" s="31">
        <f t="shared" si="10"/>
        <v>0</v>
      </c>
      <c r="W22" s="31">
        <f t="shared" si="10"/>
        <v>0</v>
      </c>
      <c r="X22" s="31">
        <f t="shared" si="10"/>
        <v>0</v>
      </c>
      <c r="Y22" s="31">
        <f t="shared" si="10"/>
        <v>0</v>
      </c>
      <c r="Z22" s="33">
        <f t="shared" si="10"/>
        <v>2</v>
      </c>
      <c r="AA22" s="31">
        <f t="shared" si="10"/>
        <v>3</v>
      </c>
      <c r="AB22" s="33">
        <f t="shared" si="10"/>
        <v>5</v>
      </c>
      <c r="AC22" s="31"/>
      <c r="AE22" s="31" t="s">
        <v>21</v>
      </c>
      <c r="AF22" s="33">
        <f>B22+Q22</f>
        <v>22</v>
      </c>
      <c r="AG22" s="31">
        <f t="shared" ref="AG22:AQ22" si="11">AG8-AG15</f>
        <v>8</v>
      </c>
      <c r="AH22" s="31">
        <f t="shared" si="11"/>
        <v>6</v>
      </c>
      <c r="AI22" s="31">
        <f t="shared" si="11"/>
        <v>2</v>
      </c>
      <c r="AJ22" s="31">
        <f t="shared" si="11"/>
        <v>1</v>
      </c>
      <c r="AK22" s="31">
        <f t="shared" si="11"/>
        <v>0</v>
      </c>
      <c r="AL22" s="31">
        <f t="shared" si="11"/>
        <v>-2</v>
      </c>
      <c r="AM22" s="31">
        <f t="shared" si="11"/>
        <v>-1</v>
      </c>
      <c r="AN22" s="31">
        <f t="shared" si="11"/>
        <v>-10</v>
      </c>
      <c r="AO22" s="33">
        <f t="shared" si="11"/>
        <v>4</v>
      </c>
      <c r="AP22" s="31">
        <f t="shared" si="11"/>
        <v>18</v>
      </c>
      <c r="AQ22" s="33">
        <f t="shared" si="11"/>
        <v>22</v>
      </c>
      <c r="AR22" s="31"/>
    </row>
    <row r="23" spans="1:44" ht="18" x14ac:dyDescent="0.25">
      <c r="A23" s="31" t="s">
        <v>46</v>
      </c>
      <c r="B23" s="33">
        <v>25</v>
      </c>
      <c r="C23" s="31">
        <f t="shared" ref="C23:M23" si="12">C9-C16</f>
        <v>11</v>
      </c>
      <c r="D23" s="31">
        <f t="shared" si="12"/>
        <v>4</v>
      </c>
      <c r="E23" s="31">
        <f t="shared" si="12"/>
        <v>2</v>
      </c>
      <c r="F23" s="31">
        <f t="shared" si="12"/>
        <v>1</v>
      </c>
      <c r="G23" s="31">
        <f t="shared" si="12"/>
        <v>0</v>
      </c>
      <c r="H23" s="31">
        <f t="shared" si="12"/>
        <v>-2</v>
      </c>
      <c r="I23" s="31">
        <f t="shared" si="12"/>
        <v>-2</v>
      </c>
      <c r="J23" s="31">
        <f t="shared" si="12"/>
        <v>-9</v>
      </c>
      <c r="K23" s="31">
        <f t="shared" si="12"/>
        <v>5</v>
      </c>
      <c r="L23" s="31">
        <f t="shared" si="12"/>
        <v>20</v>
      </c>
      <c r="M23" s="33">
        <f t="shared" si="12"/>
        <v>25</v>
      </c>
      <c r="N23" s="31"/>
      <c r="P23" s="31" t="s">
        <v>46</v>
      </c>
      <c r="Q23" s="33">
        <v>76</v>
      </c>
      <c r="R23" s="31">
        <f t="shared" ref="R23:AB23" si="13">R9-R16</f>
        <v>10</v>
      </c>
      <c r="S23" s="31">
        <f t="shared" si="13"/>
        <v>6</v>
      </c>
      <c r="T23" s="31">
        <f t="shared" si="13"/>
        <v>3</v>
      </c>
      <c r="U23" s="31">
        <f t="shared" si="13"/>
        <v>0</v>
      </c>
      <c r="V23" s="31">
        <f t="shared" si="13"/>
        <v>1</v>
      </c>
      <c r="W23" s="31">
        <f t="shared" si="13"/>
        <v>1</v>
      </c>
      <c r="X23" s="31">
        <f t="shared" si="13"/>
        <v>1</v>
      </c>
      <c r="Y23" s="31">
        <f t="shared" si="13"/>
        <v>0</v>
      </c>
      <c r="Z23" s="33">
        <f t="shared" si="13"/>
        <v>22</v>
      </c>
      <c r="AA23" s="31">
        <f t="shared" si="13"/>
        <v>54</v>
      </c>
      <c r="AB23" s="33">
        <f t="shared" si="13"/>
        <v>76</v>
      </c>
      <c r="AC23" s="31"/>
      <c r="AE23" s="31" t="s">
        <v>46</v>
      </c>
      <c r="AF23" s="33">
        <f>B23+Q23</f>
        <v>101</v>
      </c>
      <c r="AG23" s="31">
        <f t="shared" ref="AG23:AQ23" si="14">AG9-AG16</f>
        <v>21</v>
      </c>
      <c r="AH23" s="31">
        <f t="shared" si="14"/>
        <v>10</v>
      </c>
      <c r="AI23" s="31">
        <f t="shared" si="14"/>
        <v>5</v>
      </c>
      <c r="AJ23" s="31">
        <f t="shared" si="14"/>
        <v>1</v>
      </c>
      <c r="AK23" s="31">
        <f t="shared" si="14"/>
        <v>1</v>
      </c>
      <c r="AL23" s="31">
        <f t="shared" si="14"/>
        <v>-1</v>
      </c>
      <c r="AM23" s="31">
        <f t="shared" si="14"/>
        <v>-1</v>
      </c>
      <c r="AN23" s="31">
        <f t="shared" si="14"/>
        <v>-9</v>
      </c>
      <c r="AO23" s="33">
        <f t="shared" si="14"/>
        <v>27</v>
      </c>
      <c r="AP23" s="31">
        <f t="shared" si="14"/>
        <v>74</v>
      </c>
      <c r="AQ23" s="33">
        <f t="shared" si="14"/>
        <v>101</v>
      </c>
      <c r="AR23" s="31"/>
    </row>
    <row r="24" spans="1:44" ht="18" x14ac:dyDescent="0.25">
      <c r="A24" s="89" t="s">
        <v>27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P24" s="89" t="s">
        <v>27</v>
      </c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E24" s="89" t="s">
        <v>27</v>
      </c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</row>
    <row r="25" spans="1:44" ht="54" x14ac:dyDescent="0.25">
      <c r="A25" s="27" t="s">
        <v>3</v>
      </c>
      <c r="B25" s="27" t="s">
        <v>60</v>
      </c>
      <c r="C25" s="27" t="s">
        <v>5</v>
      </c>
      <c r="D25" s="27" t="s">
        <v>6</v>
      </c>
      <c r="E25" s="27" t="s">
        <v>7</v>
      </c>
      <c r="F25" s="27" t="s">
        <v>8</v>
      </c>
      <c r="G25" s="27" t="s">
        <v>9</v>
      </c>
      <c r="H25" s="27" t="s">
        <v>10</v>
      </c>
      <c r="I25" s="27" t="s">
        <v>11</v>
      </c>
      <c r="J25" s="27" t="s">
        <v>12</v>
      </c>
      <c r="K25" s="27" t="s">
        <v>13</v>
      </c>
      <c r="L25" s="27" t="s">
        <v>42</v>
      </c>
      <c r="M25" s="27" t="s">
        <v>43</v>
      </c>
      <c r="N25" s="27" t="s">
        <v>16</v>
      </c>
      <c r="P25" s="27" t="s">
        <v>3</v>
      </c>
      <c r="Q25" s="27" t="s">
        <v>47</v>
      </c>
      <c r="R25" s="27" t="s">
        <v>5</v>
      </c>
      <c r="S25" s="27" t="s">
        <v>6</v>
      </c>
      <c r="T25" s="27" t="s">
        <v>7</v>
      </c>
      <c r="U25" s="27" t="s">
        <v>8</v>
      </c>
      <c r="V25" s="27" t="s">
        <v>9</v>
      </c>
      <c r="W25" s="27" t="s">
        <v>10</v>
      </c>
      <c r="X25" s="27" t="s">
        <v>11</v>
      </c>
      <c r="Y25" s="27" t="s">
        <v>12</v>
      </c>
      <c r="Z25" s="27" t="s">
        <v>13</v>
      </c>
      <c r="AA25" s="27" t="s">
        <v>42</v>
      </c>
      <c r="AB25" s="27" t="s">
        <v>43</v>
      </c>
      <c r="AC25" s="27" t="s">
        <v>16</v>
      </c>
      <c r="AE25" s="27" t="s">
        <v>3</v>
      </c>
      <c r="AF25" s="27" t="s">
        <v>47</v>
      </c>
      <c r="AG25" s="27" t="s">
        <v>5</v>
      </c>
      <c r="AH25" s="27" t="s">
        <v>6</v>
      </c>
      <c r="AI25" s="27" t="s">
        <v>7</v>
      </c>
      <c r="AJ25" s="27" t="s">
        <v>8</v>
      </c>
      <c r="AK25" s="27" t="s">
        <v>9</v>
      </c>
      <c r="AL25" s="27" t="s">
        <v>10</v>
      </c>
      <c r="AM25" s="27" t="s">
        <v>11</v>
      </c>
      <c r="AN25" s="27" t="s">
        <v>12</v>
      </c>
      <c r="AO25" s="27" t="s">
        <v>13</v>
      </c>
      <c r="AP25" s="27" t="s">
        <v>42</v>
      </c>
      <c r="AQ25" s="27" t="s">
        <v>43</v>
      </c>
      <c r="AR25" s="30" t="s">
        <v>16</v>
      </c>
    </row>
    <row r="26" spans="1:44" ht="18" x14ac:dyDescent="0.25">
      <c r="A26" s="31" t="s">
        <v>17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P26" s="31" t="s">
        <v>17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E26" s="31" t="s">
        <v>17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ht="18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 t="s">
        <v>19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E27" s="31" t="s">
        <v>19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18" x14ac:dyDescent="0.25">
      <c r="A28" s="31" t="s">
        <v>20</v>
      </c>
      <c r="B28" s="33">
        <v>8</v>
      </c>
      <c r="C28" s="31">
        <v>3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-1</v>
      </c>
      <c r="J28" s="31">
        <v>1</v>
      </c>
      <c r="K28" s="31">
        <v>3</v>
      </c>
      <c r="L28" s="31">
        <v>5</v>
      </c>
      <c r="M28" s="33">
        <v>8</v>
      </c>
      <c r="N28" s="31"/>
      <c r="P28" s="31" t="s">
        <v>20</v>
      </c>
      <c r="Q28" s="33">
        <v>71</v>
      </c>
      <c r="R28" s="31">
        <v>10</v>
      </c>
      <c r="S28" s="31">
        <v>4</v>
      </c>
      <c r="T28" s="31">
        <v>3</v>
      </c>
      <c r="U28" s="31">
        <v>0</v>
      </c>
      <c r="V28" s="31">
        <v>1</v>
      </c>
      <c r="W28" s="31">
        <v>1</v>
      </c>
      <c r="X28" s="31">
        <v>1</v>
      </c>
      <c r="Y28" s="31">
        <v>0</v>
      </c>
      <c r="Z28" s="33">
        <v>20</v>
      </c>
      <c r="AA28" s="31">
        <v>51</v>
      </c>
      <c r="AB28" s="33">
        <v>71</v>
      </c>
      <c r="AC28" s="31"/>
      <c r="AE28" s="31" t="s">
        <v>20</v>
      </c>
      <c r="AF28" s="33">
        <f>B28+Q28</f>
        <v>79</v>
      </c>
      <c r="AG28" s="31">
        <v>13</v>
      </c>
      <c r="AH28" s="31">
        <v>4</v>
      </c>
      <c r="AI28" s="31">
        <v>3</v>
      </c>
      <c r="AJ28" s="31">
        <v>0</v>
      </c>
      <c r="AK28" s="31">
        <v>0</v>
      </c>
      <c r="AL28" s="31">
        <v>1</v>
      </c>
      <c r="AM28" s="31">
        <v>0</v>
      </c>
      <c r="AN28" s="31">
        <v>1</v>
      </c>
      <c r="AO28" s="33">
        <v>22</v>
      </c>
      <c r="AP28" s="31">
        <v>53</v>
      </c>
      <c r="AQ28" s="33">
        <v>75</v>
      </c>
      <c r="AR28" s="31"/>
    </row>
    <row r="29" spans="1:44" ht="18" x14ac:dyDescent="0.25">
      <c r="A29" s="31" t="s">
        <v>21</v>
      </c>
      <c r="B29" s="33">
        <v>17</v>
      </c>
      <c r="C29" s="31">
        <v>8</v>
      </c>
      <c r="D29" s="31">
        <v>4</v>
      </c>
      <c r="E29" s="31">
        <v>2</v>
      </c>
      <c r="F29" s="31">
        <v>1</v>
      </c>
      <c r="G29" s="31">
        <v>0</v>
      </c>
      <c r="H29" s="31">
        <v>-2</v>
      </c>
      <c r="I29" s="31">
        <v>-1</v>
      </c>
      <c r="J29" s="31">
        <v>-10</v>
      </c>
      <c r="K29" s="31">
        <v>2</v>
      </c>
      <c r="L29" s="31">
        <v>15</v>
      </c>
      <c r="M29" s="33">
        <v>17</v>
      </c>
      <c r="N29" s="31"/>
      <c r="P29" s="31" t="s">
        <v>21</v>
      </c>
      <c r="Q29" s="33">
        <v>5</v>
      </c>
      <c r="R29" s="31">
        <v>0</v>
      </c>
      <c r="S29" s="31">
        <v>2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3">
        <v>2</v>
      </c>
      <c r="AA29" s="31">
        <v>3</v>
      </c>
      <c r="AB29" s="33">
        <v>5</v>
      </c>
      <c r="AC29" s="31"/>
      <c r="AE29" s="31" t="s">
        <v>21</v>
      </c>
      <c r="AF29" s="33">
        <f>B29+Q29</f>
        <v>22</v>
      </c>
      <c r="AG29" s="31">
        <v>8</v>
      </c>
      <c r="AH29" s="31">
        <v>5</v>
      </c>
      <c r="AI29" s="31">
        <v>2</v>
      </c>
      <c r="AJ29" s="31">
        <v>1</v>
      </c>
      <c r="AK29" s="31">
        <v>0</v>
      </c>
      <c r="AL29" s="31">
        <v>-2</v>
      </c>
      <c r="AM29" s="31">
        <v>-1</v>
      </c>
      <c r="AN29" s="31">
        <v>-10</v>
      </c>
      <c r="AO29" s="33">
        <v>3</v>
      </c>
      <c r="AP29" s="31">
        <v>18</v>
      </c>
      <c r="AQ29" s="33">
        <v>21</v>
      </c>
      <c r="AR29" s="31"/>
    </row>
    <row r="30" spans="1:44" ht="18" x14ac:dyDescent="0.25">
      <c r="A30" s="31" t="s">
        <v>46</v>
      </c>
      <c r="B30" s="33">
        <v>25</v>
      </c>
      <c r="C30" s="31">
        <v>11</v>
      </c>
      <c r="D30" s="31">
        <v>4</v>
      </c>
      <c r="E30" s="31">
        <v>2</v>
      </c>
      <c r="F30" s="31">
        <v>1</v>
      </c>
      <c r="G30" s="31">
        <v>0</v>
      </c>
      <c r="H30" s="31">
        <v>-2</v>
      </c>
      <c r="I30" s="31">
        <v>-2</v>
      </c>
      <c r="J30" s="31">
        <v>-9</v>
      </c>
      <c r="K30" s="31">
        <v>5</v>
      </c>
      <c r="L30" s="31">
        <v>20</v>
      </c>
      <c r="M30" s="33">
        <v>25</v>
      </c>
      <c r="N30" s="31"/>
      <c r="P30" s="31" t="s">
        <v>46</v>
      </c>
      <c r="Q30" s="33">
        <v>76</v>
      </c>
      <c r="R30" s="31">
        <v>10</v>
      </c>
      <c r="S30" s="31">
        <v>6</v>
      </c>
      <c r="T30" s="31">
        <v>3</v>
      </c>
      <c r="U30" s="31">
        <v>0</v>
      </c>
      <c r="V30" s="31">
        <v>1</v>
      </c>
      <c r="W30" s="31">
        <v>1</v>
      </c>
      <c r="X30" s="31">
        <v>1</v>
      </c>
      <c r="Y30" s="31">
        <v>0</v>
      </c>
      <c r="Z30" s="33">
        <v>22</v>
      </c>
      <c r="AA30" s="31">
        <v>54</v>
      </c>
      <c r="AB30" s="33">
        <v>76</v>
      </c>
      <c r="AC30" s="31"/>
      <c r="AE30" s="31" t="s">
        <v>46</v>
      </c>
      <c r="AF30" s="33">
        <f>B30+Q30</f>
        <v>101</v>
      </c>
      <c r="AG30" s="31">
        <v>21</v>
      </c>
      <c r="AH30" s="31">
        <v>9</v>
      </c>
      <c r="AI30" s="31">
        <v>5</v>
      </c>
      <c r="AJ30" s="31">
        <v>1</v>
      </c>
      <c r="AK30" s="31">
        <v>0</v>
      </c>
      <c r="AL30" s="31">
        <v>-1</v>
      </c>
      <c r="AM30" s="31">
        <v>-1</v>
      </c>
      <c r="AN30" s="31">
        <v>-9</v>
      </c>
      <c r="AO30" s="33">
        <v>25</v>
      </c>
      <c r="AP30" s="31">
        <v>71</v>
      </c>
      <c r="AQ30" s="33">
        <v>96</v>
      </c>
      <c r="AR30" s="31"/>
    </row>
    <row r="31" spans="1:44" ht="19.5" customHeight="1" x14ac:dyDescent="0.25">
      <c r="A31" s="90" t="s">
        <v>61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P31" s="90" t="s">
        <v>61</v>
      </c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E31" s="90" t="s">
        <v>61</v>
      </c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</row>
    <row r="32" spans="1:44" ht="54" x14ac:dyDescent="0.25">
      <c r="A32" s="27" t="s">
        <v>3</v>
      </c>
      <c r="B32" s="27" t="s">
        <v>30</v>
      </c>
      <c r="C32" s="27" t="s">
        <v>5</v>
      </c>
      <c r="D32" s="27" t="s">
        <v>6</v>
      </c>
      <c r="E32" s="27" t="s">
        <v>7</v>
      </c>
      <c r="F32" s="27" t="s">
        <v>8</v>
      </c>
      <c r="G32" s="27" t="s">
        <v>9</v>
      </c>
      <c r="H32" s="27" t="s">
        <v>10</v>
      </c>
      <c r="I32" s="27" t="s">
        <v>11</v>
      </c>
      <c r="J32" s="27" t="s">
        <v>12</v>
      </c>
      <c r="K32" s="27" t="s">
        <v>13</v>
      </c>
      <c r="L32" s="27" t="s">
        <v>42</v>
      </c>
      <c r="M32" s="27" t="s">
        <v>43</v>
      </c>
      <c r="N32" s="27" t="s">
        <v>16</v>
      </c>
      <c r="P32" s="27" t="s">
        <v>3</v>
      </c>
      <c r="Q32" s="27" t="s">
        <v>60</v>
      </c>
      <c r="R32" s="27" t="s">
        <v>5</v>
      </c>
      <c r="S32" s="27" t="s">
        <v>6</v>
      </c>
      <c r="T32" s="27" t="s">
        <v>7</v>
      </c>
      <c r="U32" s="27" t="s">
        <v>8</v>
      </c>
      <c r="V32" s="27" t="s">
        <v>9</v>
      </c>
      <c r="W32" s="27" t="s">
        <v>10</v>
      </c>
      <c r="X32" s="27" t="s">
        <v>11</v>
      </c>
      <c r="Y32" s="27" t="s">
        <v>12</v>
      </c>
      <c r="Z32" s="27" t="s">
        <v>13</v>
      </c>
      <c r="AA32" s="27" t="s">
        <v>42</v>
      </c>
      <c r="AB32" s="27" t="s">
        <v>43</v>
      </c>
      <c r="AC32" s="27" t="s">
        <v>16</v>
      </c>
      <c r="AE32" s="27" t="s">
        <v>3</v>
      </c>
      <c r="AF32" s="27" t="s">
        <v>47</v>
      </c>
      <c r="AG32" s="27" t="s">
        <v>5</v>
      </c>
      <c r="AH32" s="27" t="s">
        <v>6</v>
      </c>
      <c r="AI32" s="27" t="s">
        <v>7</v>
      </c>
      <c r="AJ32" s="27" t="s">
        <v>8</v>
      </c>
      <c r="AK32" s="27" t="s">
        <v>9</v>
      </c>
      <c r="AL32" s="27" t="s">
        <v>10</v>
      </c>
      <c r="AM32" s="27" t="s">
        <v>11</v>
      </c>
      <c r="AN32" s="27" t="s">
        <v>12</v>
      </c>
      <c r="AO32" s="27" t="s">
        <v>13</v>
      </c>
      <c r="AP32" s="27" t="s">
        <v>42</v>
      </c>
      <c r="AQ32" s="27" t="s">
        <v>43</v>
      </c>
      <c r="AR32" s="30" t="s">
        <v>16</v>
      </c>
    </row>
    <row r="33" spans="1:44" ht="18" x14ac:dyDescent="0.25">
      <c r="A33" s="31" t="s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P33" s="31" t="s">
        <v>17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E33" s="31" t="s">
        <v>17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 ht="18" x14ac:dyDescent="0.25">
      <c r="A34" s="31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P34" s="31" t="s">
        <v>19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E34" s="31" t="s">
        <v>19</v>
      </c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ht="18" x14ac:dyDescent="0.25">
      <c r="A35" s="31" t="s">
        <v>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 t="s">
        <v>20</v>
      </c>
      <c r="Q35" s="33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E35" s="31" t="s">
        <v>20</v>
      </c>
      <c r="AF35" s="33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pans="1:44" ht="18" x14ac:dyDescent="0.25">
      <c r="A36" s="31" t="s">
        <v>21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 t="s">
        <v>21</v>
      </c>
      <c r="Q36" s="33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E36" s="31" t="s">
        <v>21</v>
      </c>
      <c r="AF36" s="33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ht="18" x14ac:dyDescent="0.25">
      <c r="A37" s="31" t="s">
        <v>46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P37" s="31" t="s">
        <v>46</v>
      </c>
      <c r="Q37" s="33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E37" s="31" t="s">
        <v>46</v>
      </c>
      <c r="AF37" s="33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40" spans="1:44" ht="18" x14ac:dyDescent="0.25">
      <c r="L40" s="39"/>
      <c r="M40" s="39"/>
      <c r="N40" s="39"/>
      <c r="Z40" s="39"/>
      <c r="AA40" s="39"/>
      <c r="AB40" s="39"/>
      <c r="AC40" s="39"/>
      <c r="AO40" s="39"/>
      <c r="AP40" s="39"/>
      <c r="AQ40" s="39"/>
      <c r="AR40" s="39"/>
    </row>
    <row r="41" spans="1:44" ht="18" x14ac:dyDescent="0.25">
      <c r="L41" s="39"/>
      <c r="M41" s="39"/>
      <c r="N41" s="39"/>
      <c r="Z41" s="39"/>
      <c r="AA41" s="39"/>
      <c r="AB41" s="39"/>
      <c r="AC41" s="39"/>
      <c r="AO41" s="39"/>
      <c r="AP41" s="39"/>
      <c r="AQ41" s="39"/>
      <c r="AR41" s="39"/>
    </row>
    <row r="42" spans="1:44" ht="18" x14ac:dyDescent="0.25">
      <c r="AO42" s="39"/>
      <c r="AP42" s="39"/>
      <c r="AQ42" s="39"/>
      <c r="AR42" s="39"/>
    </row>
  </sheetData>
  <mergeCells count="21">
    <mergeCell ref="A31:N31"/>
    <mergeCell ref="P31:AC31"/>
    <mergeCell ref="AE31:AR31"/>
    <mergeCell ref="A17:N17"/>
    <mergeCell ref="P17:AC17"/>
    <mergeCell ref="AE17:AR17"/>
    <mergeCell ref="A24:N24"/>
    <mergeCell ref="P24:AC24"/>
    <mergeCell ref="AE24:AR24"/>
    <mergeCell ref="A3:N3"/>
    <mergeCell ref="P3:AC3"/>
    <mergeCell ref="AE3:AR3"/>
    <mergeCell ref="A10:N10"/>
    <mergeCell ref="P10:AC10"/>
    <mergeCell ref="AE10:AR10"/>
    <mergeCell ref="A1:N1"/>
    <mergeCell ref="P1:AC1"/>
    <mergeCell ref="AE1:AR1"/>
    <mergeCell ref="A2:N2"/>
    <mergeCell ref="P2:AC2"/>
    <mergeCell ref="AE2:AR2"/>
  </mergeCells>
  <printOptions horizontalCentered="1" verticalCentered="1"/>
  <pageMargins left="0.45" right="0.2" top="0.25" bottom="0.25" header="0.3" footer="0.3"/>
  <pageSetup paperSize="9" scale="65" orientation="landscape" r:id="rId1"/>
  <colBreaks count="2" manualBreakCount="2">
    <brk id="14" max="38" man="1"/>
    <brk id="2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75"/>
  <sheetViews>
    <sheetView view="pageBreakPreview" topLeftCell="A28" zoomScaleSheetLayoutView="100" workbookViewId="0">
      <selection activeCell="AQ42" sqref="AQ42"/>
    </sheetView>
  </sheetViews>
  <sheetFormatPr defaultRowHeight="12.75" x14ac:dyDescent="0.25"/>
  <cols>
    <col min="1" max="1" width="7.28515625" style="12" customWidth="1"/>
    <col min="2" max="2" width="11.140625" style="12" customWidth="1"/>
    <col min="3" max="12" width="7.28515625" style="12" customWidth="1"/>
    <col min="13" max="13" width="7.7109375" style="12" customWidth="1"/>
    <col min="14" max="14" width="8.5703125" style="12" customWidth="1"/>
    <col min="15" max="256" width="9.140625" style="12"/>
    <col min="257" max="257" width="7.28515625" style="12" customWidth="1"/>
    <col min="258" max="258" width="11.140625" style="12" customWidth="1"/>
    <col min="259" max="268" width="7.28515625" style="12" customWidth="1"/>
    <col min="269" max="269" width="7.7109375" style="12" customWidth="1"/>
    <col min="270" max="270" width="8.5703125" style="12" customWidth="1"/>
    <col min="271" max="512" width="9.140625" style="12"/>
    <col min="513" max="513" width="7.28515625" style="12" customWidth="1"/>
    <col min="514" max="514" width="11.140625" style="12" customWidth="1"/>
    <col min="515" max="524" width="7.28515625" style="12" customWidth="1"/>
    <col min="525" max="525" width="7.7109375" style="12" customWidth="1"/>
    <col min="526" max="526" width="8.5703125" style="12" customWidth="1"/>
    <col min="527" max="768" width="9.140625" style="12"/>
    <col min="769" max="769" width="7.28515625" style="12" customWidth="1"/>
    <col min="770" max="770" width="11.140625" style="12" customWidth="1"/>
    <col min="771" max="780" width="7.28515625" style="12" customWidth="1"/>
    <col min="781" max="781" width="7.7109375" style="12" customWidth="1"/>
    <col min="782" max="782" width="8.5703125" style="12" customWidth="1"/>
    <col min="783" max="1024" width="9.140625" style="12"/>
    <col min="1025" max="1025" width="7.28515625" style="12" customWidth="1"/>
    <col min="1026" max="1026" width="11.140625" style="12" customWidth="1"/>
    <col min="1027" max="1036" width="7.28515625" style="12" customWidth="1"/>
    <col min="1037" max="1037" width="7.7109375" style="12" customWidth="1"/>
    <col min="1038" max="1038" width="8.5703125" style="12" customWidth="1"/>
    <col min="1039" max="1280" width="9.140625" style="12"/>
    <col min="1281" max="1281" width="7.28515625" style="12" customWidth="1"/>
    <col min="1282" max="1282" width="11.140625" style="12" customWidth="1"/>
    <col min="1283" max="1292" width="7.28515625" style="12" customWidth="1"/>
    <col min="1293" max="1293" width="7.7109375" style="12" customWidth="1"/>
    <col min="1294" max="1294" width="8.5703125" style="12" customWidth="1"/>
    <col min="1295" max="1536" width="9.140625" style="12"/>
    <col min="1537" max="1537" width="7.28515625" style="12" customWidth="1"/>
    <col min="1538" max="1538" width="11.140625" style="12" customWidth="1"/>
    <col min="1539" max="1548" width="7.28515625" style="12" customWidth="1"/>
    <col min="1549" max="1549" width="7.7109375" style="12" customWidth="1"/>
    <col min="1550" max="1550" width="8.5703125" style="12" customWidth="1"/>
    <col min="1551" max="1792" width="9.140625" style="12"/>
    <col min="1793" max="1793" width="7.28515625" style="12" customWidth="1"/>
    <col min="1794" max="1794" width="11.140625" style="12" customWidth="1"/>
    <col min="1795" max="1804" width="7.28515625" style="12" customWidth="1"/>
    <col min="1805" max="1805" width="7.7109375" style="12" customWidth="1"/>
    <col min="1806" max="1806" width="8.5703125" style="12" customWidth="1"/>
    <col min="1807" max="2048" width="9.140625" style="12"/>
    <col min="2049" max="2049" width="7.28515625" style="12" customWidth="1"/>
    <col min="2050" max="2050" width="11.140625" style="12" customWidth="1"/>
    <col min="2051" max="2060" width="7.28515625" style="12" customWidth="1"/>
    <col min="2061" max="2061" width="7.7109375" style="12" customWidth="1"/>
    <col min="2062" max="2062" width="8.5703125" style="12" customWidth="1"/>
    <col min="2063" max="2304" width="9.140625" style="12"/>
    <col min="2305" max="2305" width="7.28515625" style="12" customWidth="1"/>
    <col min="2306" max="2306" width="11.140625" style="12" customWidth="1"/>
    <col min="2307" max="2316" width="7.28515625" style="12" customWidth="1"/>
    <col min="2317" max="2317" width="7.7109375" style="12" customWidth="1"/>
    <col min="2318" max="2318" width="8.5703125" style="12" customWidth="1"/>
    <col min="2319" max="2560" width="9.140625" style="12"/>
    <col min="2561" max="2561" width="7.28515625" style="12" customWidth="1"/>
    <col min="2562" max="2562" width="11.140625" style="12" customWidth="1"/>
    <col min="2563" max="2572" width="7.28515625" style="12" customWidth="1"/>
    <col min="2573" max="2573" width="7.7109375" style="12" customWidth="1"/>
    <col min="2574" max="2574" width="8.5703125" style="12" customWidth="1"/>
    <col min="2575" max="2816" width="9.140625" style="12"/>
    <col min="2817" max="2817" width="7.28515625" style="12" customWidth="1"/>
    <col min="2818" max="2818" width="11.140625" style="12" customWidth="1"/>
    <col min="2819" max="2828" width="7.28515625" style="12" customWidth="1"/>
    <col min="2829" max="2829" width="7.7109375" style="12" customWidth="1"/>
    <col min="2830" max="2830" width="8.5703125" style="12" customWidth="1"/>
    <col min="2831" max="3072" width="9.140625" style="12"/>
    <col min="3073" max="3073" width="7.28515625" style="12" customWidth="1"/>
    <col min="3074" max="3074" width="11.140625" style="12" customWidth="1"/>
    <col min="3075" max="3084" width="7.28515625" style="12" customWidth="1"/>
    <col min="3085" max="3085" width="7.7109375" style="12" customWidth="1"/>
    <col min="3086" max="3086" width="8.5703125" style="12" customWidth="1"/>
    <col min="3087" max="3328" width="9.140625" style="12"/>
    <col min="3329" max="3329" width="7.28515625" style="12" customWidth="1"/>
    <col min="3330" max="3330" width="11.140625" style="12" customWidth="1"/>
    <col min="3331" max="3340" width="7.28515625" style="12" customWidth="1"/>
    <col min="3341" max="3341" width="7.7109375" style="12" customWidth="1"/>
    <col min="3342" max="3342" width="8.5703125" style="12" customWidth="1"/>
    <col min="3343" max="3584" width="9.140625" style="12"/>
    <col min="3585" max="3585" width="7.28515625" style="12" customWidth="1"/>
    <col min="3586" max="3586" width="11.140625" style="12" customWidth="1"/>
    <col min="3587" max="3596" width="7.28515625" style="12" customWidth="1"/>
    <col min="3597" max="3597" width="7.7109375" style="12" customWidth="1"/>
    <col min="3598" max="3598" width="8.5703125" style="12" customWidth="1"/>
    <col min="3599" max="3840" width="9.140625" style="12"/>
    <col min="3841" max="3841" width="7.28515625" style="12" customWidth="1"/>
    <col min="3842" max="3842" width="11.140625" style="12" customWidth="1"/>
    <col min="3843" max="3852" width="7.28515625" style="12" customWidth="1"/>
    <col min="3853" max="3853" width="7.7109375" style="12" customWidth="1"/>
    <col min="3854" max="3854" width="8.5703125" style="12" customWidth="1"/>
    <col min="3855" max="4096" width="9.140625" style="12"/>
    <col min="4097" max="4097" width="7.28515625" style="12" customWidth="1"/>
    <col min="4098" max="4098" width="11.140625" style="12" customWidth="1"/>
    <col min="4099" max="4108" width="7.28515625" style="12" customWidth="1"/>
    <col min="4109" max="4109" width="7.7109375" style="12" customWidth="1"/>
    <col min="4110" max="4110" width="8.5703125" style="12" customWidth="1"/>
    <col min="4111" max="4352" width="9.140625" style="12"/>
    <col min="4353" max="4353" width="7.28515625" style="12" customWidth="1"/>
    <col min="4354" max="4354" width="11.140625" style="12" customWidth="1"/>
    <col min="4355" max="4364" width="7.28515625" style="12" customWidth="1"/>
    <col min="4365" max="4365" width="7.7109375" style="12" customWidth="1"/>
    <col min="4366" max="4366" width="8.5703125" style="12" customWidth="1"/>
    <col min="4367" max="4608" width="9.140625" style="12"/>
    <col min="4609" max="4609" width="7.28515625" style="12" customWidth="1"/>
    <col min="4610" max="4610" width="11.140625" style="12" customWidth="1"/>
    <col min="4611" max="4620" width="7.28515625" style="12" customWidth="1"/>
    <col min="4621" max="4621" width="7.7109375" style="12" customWidth="1"/>
    <col min="4622" max="4622" width="8.5703125" style="12" customWidth="1"/>
    <col min="4623" max="4864" width="9.140625" style="12"/>
    <col min="4865" max="4865" width="7.28515625" style="12" customWidth="1"/>
    <col min="4866" max="4866" width="11.140625" style="12" customWidth="1"/>
    <col min="4867" max="4876" width="7.28515625" style="12" customWidth="1"/>
    <col min="4877" max="4877" width="7.7109375" style="12" customWidth="1"/>
    <col min="4878" max="4878" width="8.5703125" style="12" customWidth="1"/>
    <col min="4879" max="5120" width="9.140625" style="12"/>
    <col min="5121" max="5121" width="7.28515625" style="12" customWidth="1"/>
    <col min="5122" max="5122" width="11.140625" style="12" customWidth="1"/>
    <col min="5123" max="5132" width="7.28515625" style="12" customWidth="1"/>
    <col min="5133" max="5133" width="7.7109375" style="12" customWidth="1"/>
    <col min="5134" max="5134" width="8.5703125" style="12" customWidth="1"/>
    <col min="5135" max="5376" width="9.140625" style="12"/>
    <col min="5377" max="5377" width="7.28515625" style="12" customWidth="1"/>
    <col min="5378" max="5378" width="11.140625" style="12" customWidth="1"/>
    <col min="5379" max="5388" width="7.28515625" style="12" customWidth="1"/>
    <col min="5389" max="5389" width="7.7109375" style="12" customWidth="1"/>
    <col min="5390" max="5390" width="8.5703125" style="12" customWidth="1"/>
    <col min="5391" max="5632" width="9.140625" style="12"/>
    <col min="5633" max="5633" width="7.28515625" style="12" customWidth="1"/>
    <col min="5634" max="5634" width="11.140625" style="12" customWidth="1"/>
    <col min="5635" max="5644" width="7.28515625" style="12" customWidth="1"/>
    <col min="5645" max="5645" width="7.7109375" style="12" customWidth="1"/>
    <col min="5646" max="5646" width="8.5703125" style="12" customWidth="1"/>
    <col min="5647" max="5888" width="9.140625" style="12"/>
    <col min="5889" max="5889" width="7.28515625" style="12" customWidth="1"/>
    <col min="5890" max="5890" width="11.140625" style="12" customWidth="1"/>
    <col min="5891" max="5900" width="7.28515625" style="12" customWidth="1"/>
    <col min="5901" max="5901" width="7.7109375" style="12" customWidth="1"/>
    <col min="5902" max="5902" width="8.5703125" style="12" customWidth="1"/>
    <col min="5903" max="6144" width="9.140625" style="12"/>
    <col min="6145" max="6145" width="7.28515625" style="12" customWidth="1"/>
    <col min="6146" max="6146" width="11.140625" style="12" customWidth="1"/>
    <col min="6147" max="6156" width="7.28515625" style="12" customWidth="1"/>
    <col min="6157" max="6157" width="7.7109375" style="12" customWidth="1"/>
    <col min="6158" max="6158" width="8.5703125" style="12" customWidth="1"/>
    <col min="6159" max="6400" width="9.140625" style="12"/>
    <col min="6401" max="6401" width="7.28515625" style="12" customWidth="1"/>
    <col min="6402" max="6402" width="11.140625" style="12" customWidth="1"/>
    <col min="6403" max="6412" width="7.28515625" style="12" customWidth="1"/>
    <col min="6413" max="6413" width="7.7109375" style="12" customWidth="1"/>
    <col min="6414" max="6414" width="8.5703125" style="12" customWidth="1"/>
    <col min="6415" max="6656" width="9.140625" style="12"/>
    <col min="6657" max="6657" width="7.28515625" style="12" customWidth="1"/>
    <col min="6658" max="6658" width="11.140625" style="12" customWidth="1"/>
    <col min="6659" max="6668" width="7.28515625" style="12" customWidth="1"/>
    <col min="6669" max="6669" width="7.7109375" style="12" customWidth="1"/>
    <col min="6670" max="6670" width="8.5703125" style="12" customWidth="1"/>
    <col min="6671" max="6912" width="9.140625" style="12"/>
    <col min="6913" max="6913" width="7.28515625" style="12" customWidth="1"/>
    <col min="6914" max="6914" width="11.140625" style="12" customWidth="1"/>
    <col min="6915" max="6924" width="7.28515625" style="12" customWidth="1"/>
    <col min="6925" max="6925" width="7.7109375" style="12" customWidth="1"/>
    <col min="6926" max="6926" width="8.5703125" style="12" customWidth="1"/>
    <col min="6927" max="7168" width="9.140625" style="12"/>
    <col min="7169" max="7169" width="7.28515625" style="12" customWidth="1"/>
    <col min="7170" max="7170" width="11.140625" style="12" customWidth="1"/>
    <col min="7171" max="7180" width="7.28515625" style="12" customWidth="1"/>
    <col min="7181" max="7181" width="7.7109375" style="12" customWidth="1"/>
    <col min="7182" max="7182" width="8.5703125" style="12" customWidth="1"/>
    <col min="7183" max="7424" width="9.140625" style="12"/>
    <col min="7425" max="7425" width="7.28515625" style="12" customWidth="1"/>
    <col min="7426" max="7426" width="11.140625" style="12" customWidth="1"/>
    <col min="7427" max="7436" width="7.28515625" style="12" customWidth="1"/>
    <col min="7437" max="7437" width="7.7109375" style="12" customWidth="1"/>
    <col min="7438" max="7438" width="8.5703125" style="12" customWidth="1"/>
    <col min="7439" max="7680" width="9.140625" style="12"/>
    <col min="7681" max="7681" width="7.28515625" style="12" customWidth="1"/>
    <col min="7682" max="7682" width="11.140625" style="12" customWidth="1"/>
    <col min="7683" max="7692" width="7.28515625" style="12" customWidth="1"/>
    <col min="7693" max="7693" width="7.7109375" style="12" customWidth="1"/>
    <col min="7694" max="7694" width="8.5703125" style="12" customWidth="1"/>
    <col min="7695" max="7936" width="9.140625" style="12"/>
    <col min="7937" max="7937" width="7.28515625" style="12" customWidth="1"/>
    <col min="7938" max="7938" width="11.140625" style="12" customWidth="1"/>
    <col min="7939" max="7948" width="7.28515625" style="12" customWidth="1"/>
    <col min="7949" max="7949" width="7.7109375" style="12" customWidth="1"/>
    <col min="7950" max="7950" width="8.5703125" style="12" customWidth="1"/>
    <col min="7951" max="8192" width="9.140625" style="12"/>
    <col min="8193" max="8193" width="7.28515625" style="12" customWidth="1"/>
    <col min="8194" max="8194" width="11.140625" style="12" customWidth="1"/>
    <col min="8195" max="8204" width="7.28515625" style="12" customWidth="1"/>
    <col min="8205" max="8205" width="7.7109375" style="12" customWidth="1"/>
    <col min="8206" max="8206" width="8.5703125" style="12" customWidth="1"/>
    <col min="8207" max="8448" width="9.140625" style="12"/>
    <col min="8449" max="8449" width="7.28515625" style="12" customWidth="1"/>
    <col min="8450" max="8450" width="11.140625" style="12" customWidth="1"/>
    <col min="8451" max="8460" width="7.28515625" style="12" customWidth="1"/>
    <col min="8461" max="8461" width="7.7109375" style="12" customWidth="1"/>
    <col min="8462" max="8462" width="8.5703125" style="12" customWidth="1"/>
    <col min="8463" max="8704" width="9.140625" style="12"/>
    <col min="8705" max="8705" width="7.28515625" style="12" customWidth="1"/>
    <col min="8706" max="8706" width="11.140625" style="12" customWidth="1"/>
    <col min="8707" max="8716" width="7.28515625" style="12" customWidth="1"/>
    <col min="8717" max="8717" width="7.7109375" style="12" customWidth="1"/>
    <col min="8718" max="8718" width="8.5703125" style="12" customWidth="1"/>
    <col min="8719" max="8960" width="9.140625" style="12"/>
    <col min="8961" max="8961" width="7.28515625" style="12" customWidth="1"/>
    <col min="8962" max="8962" width="11.140625" style="12" customWidth="1"/>
    <col min="8963" max="8972" width="7.28515625" style="12" customWidth="1"/>
    <col min="8973" max="8973" width="7.7109375" style="12" customWidth="1"/>
    <col min="8974" max="8974" width="8.5703125" style="12" customWidth="1"/>
    <col min="8975" max="9216" width="9.140625" style="12"/>
    <col min="9217" max="9217" width="7.28515625" style="12" customWidth="1"/>
    <col min="9218" max="9218" width="11.140625" style="12" customWidth="1"/>
    <col min="9219" max="9228" width="7.28515625" style="12" customWidth="1"/>
    <col min="9229" max="9229" width="7.7109375" style="12" customWidth="1"/>
    <col min="9230" max="9230" width="8.5703125" style="12" customWidth="1"/>
    <col min="9231" max="9472" width="9.140625" style="12"/>
    <col min="9473" max="9473" width="7.28515625" style="12" customWidth="1"/>
    <col min="9474" max="9474" width="11.140625" style="12" customWidth="1"/>
    <col min="9475" max="9484" width="7.28515625" style="12" customWidth="1"/>
    <col min="9485" max="9485" width="7.7109375" style="12" customWidth="1"/>
    <col min="9486" max="9486" width="8.5703125" style="12" customWidth="1"/>
    <col min="9487" max="9728" width="9.140625" style="12"/>
    <col min="9729" max="9729" width="7.28515625" style="12" customWidth="1"/>
    <col min="9730" max="9730" width="11.140625" style="12" customWidth="1"/>
    <col min="9731" max="9740" width="7.28515625" style="12" customWidth="1"/>
    <col min="9741" max="9741" width="7.7109375" style="12" customWidth="1"/>
    <col min="9742" max="9742" width="8.5703125" style="12" customWidth="1"/>
    <col min="9743" max="9984" width="9.140625" style="12"/>
    <col min="9985" max="9985" width="7.28515625" style="12" customWidth="1"/>
    <col min="9986" max="9986" width="11.140625" style="12" customWidth="1"/>
    <col min="9987" max="9996" width="7.28515625" style="12" customWidth="1"/>
    <col min="9997" max="9997" width="7.7109375" style="12" customWidth="1"/>
    <col min="9998" max="9998" width="8.5703125" style="12" customWidth="1"/>
    <col min="9999" max="10240" width="9.140625" style="12"/>
    <col min="10241" max="10241" width="7.28515625" style="12" customWidth="1"/>
    <col min="10242" max="10242" width="11.140625" style="12" customWidth="1"/>
    <col min="10243" max="10252" width="7.28515625" style="12" customWidth="1"/>
    <col min="10253" max="10253" width="7.7109375" style="12" customWidth="1"/>
    <col min="10254" max="10254" width="8.5703125" style="12" customWidth="1"/>
    <col min="10255" max="10496" width="9.140625" style="12"/>
    <col min="10497" max="10497" width="7.28515625" style="12" customWidth="1"/>
    <col min="10498" max="10498" width="11.140625" style="12" customWidth="1"/>
    <col min="10499" max="10508" width="7.28515625" style="12" customWidth="1"/>
    <col min="10509" max="10509" width="7.7109375" style="12" customWidth="1"/>
    <col min="10510" max="10510" width="8.5703125" style="12" customWidth="1"/>
    <col min="10511" max="10752" width="9.140625" style="12"/>
    <col min="10753" max="10753" width="7.28515625" style="12" customWidth="1"/>
    <col min="10754" max="10754" width="11.140625" style="12" customWidth="1"/>
    <col min="10755" max="10764" width="7.28515625" style="12" customWidth="1"/>
    <col min="10765" max="10765" width="7.7109375" style="12" customWidth="1"/>
    <col min="10766" max="10766" width="8.5703125" style="12" customWidth="1"/>
    <col min="10767" max="11008" width="9.140625" style="12"/>
    <col min="11009" max="11009" width="7.28515625" style="12" customWidth="1"/>
    <col min="11010" max="11010" width="11.140625" style="12" customWidth="1"/>
    <col min="11011" max="11020" width="7.28515625" style="12" customWidth="1"/>
    <col min="11021" max="11021" width="7.7109375" style="12" customWidth="1"/>
    <col min="11022" max="11022" width="8.5703125" style="12" customWidth="1"/>
    <col min="11023" max="11264" width="9.140625" style="12"/>
    <col min="11265" max="11265" width="7.28515625" style="12" customWidth="1"/>
    <col min="11266" max="11266" width="11.140625" style="12" customWidth="1"/>
    <col min="11267" max="11276" width="7.28515625" style="12" customWidth="1"/>
    <col min="11277" max="11277" width="7.7109375" style="12" customWidth="1"/>
    <col min="11278" max="11278" width="8.5703125" style="12" customWidth="1"/>
    <col min="11279" max="11520" width="9.140625" style="12"/>
    <col min="11521" max="11521" width="7.28515625" style="12" customWidth="1"/>
    <col min="11522" max="11522" width="11.140625" style="12" customWidth="1"/>
    <col min="11523" max="11532" width="7.28515625" style="12" customWidth="1"/>
    <col min="11533" max="11533" width="7.7109375" style="12" customWidth="1"/>
    <col min="11534" max="11534" width="8.5703125" style="12" customWidth="1"/>
    <col min="11535" max="11776" width="9.140625" style="12"/>
    <col min="11777" max="11777" width="7.28515625" style="12" customWidth="1"/>
    <col min="11778" max="11778" width="11.140625" style="12" customWidth="1"/>
    <col min="11779" max="11788" width="7.28515625" style="12" customWidth="1"/>
    <col min="11789" max="11789" width="7.7109375" style="12" customWidth="1"/>
    <col min="11790" max="11790" width="8.5703125" style="12" customWidth="1"/>
    <col min="11791" max="12032" width="9.140625" style="12"/>
    <col min="12033" max="12033" width="7.28515625" style="12" customWidth="1"/>
    <col min="12034" max="12034" width="11.140625" style="12" customWidth="1"/>
    <col min="12035" max="12044" width="7.28515625" style="12" customWidth="1"/>
    <col min="12045" max="12045" width="7.7109375" style="12" customWidth="1"/>
    <col min="12046" max="12046" width="8.5703125" style="12" customWidth="1"/>
    <col min="12047" max="12288" width="9.140625" style="12"/>
    <col min="12289" max="12289" width="7.28515625" style="12" customWidth="1"/>
    <col min="12290" max="12290" width="11.140625" style="12" customWidth="1"/>
    <col min="12291" max="12300" width="7.28515625" style="12" customWidth="1"/>
    <col min="12301" max="12301" width="7.7109375" style="12" customWidth="1"/>
    <col min="12302" max="12302" width="8.5703125" style="12" customWidth="1"/>
    <col min="12303" max="12544" width="9.140625" style="12"/>
    <col min="12545" max="12545" width="7.28515625" style="12" customWidth="1"/>
    <col min="12546" max="12546" width="11.140625" style="12" customWidth="1"/>
    <col min="12547" max="12556" width="7.28515625" style="12" customWidth="1"/>
    <col min="12557" max="12557" width="7.7109375" style="12" customWidth="1"/>
    <col min="12558" max="12558" width="8.5703125" style="12" customWidth="1"/>
    <col min="12559" max="12800" width="9.140625" style="12"/>
    <col min="12801" max="12801" width="7.28515625" style="12" customWidth="1"/>
    <col min="12802" max="12802" width="11.140625" style="12" customWidth="1"/>
    <col min="12803" max="12812" width="7.28515625" style="12" customWidth="1"/>
    <col min="12813" max="12813" width="7.7109375" style="12" customWidth="1"/>
    <col min="12814" max="12814" width="8.5703125" style="12" customWidth="1"/>
    <col min="12815" max="13056" width="9.140625" style="12"/>
    <col min="13057" max="13057" width="7.28515625" style="12" customWidth="1"/>
    <col min="13058" max="13058" width="11.140625" style="12" customWidth="1"/>
    <col min="13059" max="13068" width="7.28515625" style="12" customWidth="1"/>
    <col min="13069" max="13069" width="7.7109375" style="12" customWidth="1"/>
    <col min="13070" max="13070" width="8.5703125" style="12" customWidth="1"/>
    <col min="13071" max="13312" width="9.140625" style="12"/>
    <col min="13313" max="13313" width="7.28515625" style="12" customWidth="1"/>
    <col min="13314" max="13314" width="11.140625" style="12" customWidth="1"/>
    <col min="13315" max="13324" width="7.28515625" style="12" customWidth="1"/>
    <col min="13325" max="13325" width="7.7109375" style="12" customWidth="1"/>
    <col min="13326" max="13326" width="8.5703125" style="12" customWidth="1"/>
    <col min="13327" max="13568" width="9.140625" style="12"/>
    <col min="13569" max="13569" width="7.28515625" style="12" customWidth="1"/>
    <col min="13570" max="13570" width="11.140625" style="12" customWidth="1"/>
    <col min="13571" max="13580" width="7.28515625" style="12" customWidth="1"/>
    <col min="13581" max="13581" width="7.7109375" style="12" customWidth="1"/>
    <col min="13582" max="13582" width="8.5703125" style="12" customWidth="1"/>
    <col min="13583" max="13824" width="9.140625" style="12"/>
    <col min="13825" max="13825" width="7.28515625" style="12" customWidth="1"/>
    <col min="13826" max="13826" width="11.140625" style="12" customWidth="1"/>
    <col min="13827" max="13836" width="7.28515625" style="12" customWidth="1"/>
    <col min="13837" max="13837" width="7.7109375" style="12" customWidth="1"/>
    <col min="13838" max="13838" width="8.5703125" style="12" customWidth="1"/>
    <col min="13839" max="14080" width="9.140625" style="12"/>
    <col min="14081" max="14081" width="7.28515625" style="12" customWidth="1"/>
    <col min="14082" max="14082" width="11.140625" style="12" customWidth="1"/>
    <col min="14083" max="14092" width="7.28515625" style="12" customWidth="1"/>
    <col min="14093" max="14093" width="7.7109375" style="12" customWidth="1"/>
    <col min="14094" max="14094" width="8.5703125" style="12" customWidth="1"/>
    <col min="14095" max="14336" width="9.140625" style="12"/>
    <col min="14337" max="14337" width="7.28515625" style="12" customWidth="1"/>
    <col min="14338" max="14338" width="11.140625" style="12" customWidth="1"/>
    <col min="14339" max="14348" width="7.28515625" style="12" customWidth="1"/>
    <col min="14349" max="14349" width="7.7109375" style="12" customWidth="1"/>
    <col min="14350" max="14350" width="8.5703125" style="12" customWidth="1"/>
    <col min="14351" max="14592" width="9.140625" style="12"/>
    <col min="14593" max="14593" width="7.28515625" style="12" customWidth="1"/>
    <col min="14594" max="14594" width="11.140625" style="12" customWidth="1"/>
    <col min="14595" max="14604" width="7.28515625" style="12" customWidth="1"/>
    <col min="14605" max="14605" width="7.7109375" style="12" customWidth="1"/>
    <col min="14606" max="14606" width="8.5703125" style="12" customWidth="1"/>
    <col min="14607" max="14848" width="9.140625" style="12"/>
    <col min="14849" max="14849" width="7.28515625" style="12" customWidth="1"/>
    <col min="14850" max="14850" width="11.140625" style="12" customWidth="1"/>
    <col min="14851" max="14860" width="7.28515625" style="12" customWidth="1"/>
    <col min="14861" max="14861" width="7.7109375" style="12" customWidth="1"/>
    <col min="14862" max="14862" width="8.5703125" style="12" customWidth="1"/>
    <col min="14863" max="15104" width="9.140625" style="12"/>
    <col min="15105" max="15105" width="7.28515625" style="12" customWidth="1"/>
    <col min="15106" max="15106" width="11.140625" style="12" customWidth="1"/>
    <col min="15107" max="15116" width="7.28515625" style="12" customWidth="1"/>
    <col min="15117" max="15117" width="7.7109375" style="12" customWidth="1"/>
    <col min="15118" max="15118" width="8.5703125" style="12" customWidth="1"/>
    <col min="15119" max="15360" width="9.140625" style="12"/>
    <col min="15361" max="15361" width="7.28515625" style="12" customWidth="1"/>
    <col min="15362" max="15362" width="11.140625" style="12" customWidth="1"/>
    <col min="15363" max="15372" width="7.28515625" style="12" customWidth="1"/>
    <col min="15373" max="15373" width="7.7109375" style="12" customWidth="1"/>
    <col min="15374" max="15374" width="8.5703125" style="12" customWidth="1"/>
    <col min="15375" max="15616" width="9.140625" style="12"/>
    <col min="15617" max="15617" width="7.28515625" style="12" customWidth="1"/>
    <col min="15618" max="15618" width="11.140625" style="12" customWidth="1"/>
    <col min="15619" max="15628" width="7.28515625" style="12" customWidth="1"/>
    <col min="15629" max="15629" width="7.7109375" style="12" customWidth="1"/>
    <col min="15630" max="15630" width="8.5703125" style="12" customWidth="1"/>
    <col min="15631" max="15872" width="9.140625" style="12"/>
    <col min="15873" max="15873" width="7.28515625" style="12" customWidth="1"/>
    <col min="15874" max="15874" width="11.140625" style="12" customWidth="1"/>
    <col min="15875" max="15884" width="7.28515625" style="12" customWidth="1"/>
    <col min="15885" max="15885" width="7.7109375" style="12" customWidth="1"/>
    <col min="15886" max="15886" width="8.5703125" style="12" customWidth="1"/>
    <col min="15887" max="16128" width="9.140625" style="12"/>
    <col min="16129" max="16129" width="7.28515625" style="12" customWidth="1"/>
    <col min="16130" max="16130" width="11.140625" style="12" customWidth="1"/>
    <col min="16131" max="16140" width="7.28515625" style="12" customWidth="1"/>
    <col min="16141" max="16141" width="7.7109375" style="12" customWidth="1"/>
    <col min="16142" max="16142" width="8.5703125" style="12" customWidth="1"/>
    <col min="16143" max="16384" width="9.140625" style="12"/>
  </cols>
  <sheetData>
    <row r="1" spans="1:44" x14ac:dyDescent="0.25">
      <c r="A1" s="91" t="s">
        <v>33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P1" s="91" t="s">
        <v>33</v>
      </c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E1" s="91" t="s">
        <v>33</v>
      </c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</row>
    <row r="2" spans="1:44" x14ac:dyDescent="0.25">
      <c r="A2" s="96" t="s">
        <v>34</v>
      </c>
      <c r="B2" s="96"/>
      <c r="C2" s="96"/>
      <c r="D2" s="96"/>
      <c r="E2" s="96"/>
      <c r="F2" s="96"/>
      <c r="G2" s="13"/>
      <c r="H2" s="91" t="s">
        <v>35</v>
      </c>
      <c r="I2" s="91"/>
      <c r="J2" s="91"/>
      <c r="K2" s="91"/>
      <c r="L2" s="91"/>
      <c r="M2" s="91"/>
      <c r="P2" s="96" t="s">
        <v>34</v>
      </c>
      <c r="Q2" s="96"/>
      <c r="R2" s="96"/>
      <c r="S2" s="96"/>
      <c r="T2" s="96"/>
      <c r="U2" s="96"/>
      <c r="V2" s="13"/>
      <c r="W2" s="91" t="s">
        <v>51</v>
      </c>
      <c r="X2" s="91"/>
      <c r="Y2" s="91"/>
      <c r="Z2" s="91"/>
      <c r="AA2" s="91"/>
      <c r="AE2" s="96" t="s">
        <v>34</v>
      </c>
      <c r="AF2" s="96"/>
      <c r="AG2" s="96"/>
      <c r="AH2" s="96"/>
      <c r="AI2" s="96"/>
      <c r="AJ2" s="96"/>
      <c r="AK2" s="13"/>
      <c r="AL2" s="96" t="s">
        <v>52</v>
      </c>
      <c r="AM2" s="96"/>
      <c r="AN2" s="96"/>
      <c r="AO2" s="96"/>
      <c r="AP2" s="96"/>
      <c r="AQ2" s="96"/>
      <c r="AR2" s="96"/>
    </row>
    <row r="3" spans="1:44" x14ac:dyDescent="0.25">
      <c r="A3" s="91" t="s">
        <v>36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P3" s="91" t="s">
        <v>36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E3" s="91" t="s">
        <v>36</v>
      </c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</row>
    <row r="4" spans="1:44" ht="38.25" x14ac:dyDescent="0.25">
      <c r="A4" s="14" t="s">
        <v>3</v>
      </c>
      <c r="B4" s="14" t="s">
        <v>37</v>
      </c>
      <c r="C4" s="14" t="s">
        <v>5</v>
      </c>
      <c r="D4" s="14" t="s">
        <v>6</v>
      </c>
      <c r="E4" s="14" t="s">
        <v>38</v>
      </c>
      <c r="F4" s="14" t="s">
        <v>39</v>
      </c>
      <c r="G4" s="14" t="s">
        <v>40</v>
      </c>
      <c r="H4" s="14" t="s">
        <v>41</v>
      </c>
      <c r="I4" s="14" t="s">
        <v>11</v>
      </c>
      <c r="J4" s="14" t="s">
        <v>12</v>
      </c>
      <c r="K4" s="14" t="s">
        <v>13</v>
      </c>
      <c r="L4" s="14" t="s">
        <v>42</v>
      </c>
      <c r="M4" s="14" t="s">
        <v>43</v>
      </c>
      <c r="N4" s="15" t="s">
        <v>44</v>
      </c>
      <c r="P4" s="14" t="s">
        <v>3</v>
      </c>
      <c r="Q4" s="14" t="s">
        <v>37</v>
      </c>
      <c r="R4" s="14" t="s">
        <v>5</v>
      </c>
      <c r="S4" s="14" t="s">
        <v>6</v>
      </c>
      <c r="T4" s="14" t="s">
        <v>38</v>
      </c>
      <c r="U4" s="14" t="s">
        <v>39</v>
      </c>
      <c r="V4" s="14" t="s">
        <v>40</v>
      </c>
      <c r="W4" s="14" t="s">
        <v>41</v>
      </c>
      <c r="X4" s="14" t="s">
        <v>11</v>
      </c>
      <c r="Y4" s="14" t="s">
        <v>12</v>
      </c>
      <c r="Z4" s="14" t="s">
        <v>13</v>
      </c>
      <c r="AA4" s="14" t="s">
        <v>42</v>
      </c>
      <c r="AB4" s="14" t="s">
        <v>43</v>
      </c>
      <c r="AC4" s="15" t="s">
        <v>44</v>
      </c>
      <c r="AE4" s="14" t="s">
        <v>3</v>
      </c>
      <c r="AF4" s="14" t="s">
        <v>37</v>
      </c>
      <c r="AG4" s="14" t="s">
        <v>5</v>
      </c>
      <c r="AH4" s="14" t="s">
        <v>6</v>
      </c>
      <c r="AI4" s="14" t="s">
        <v>38</v>
      </c>
      <c r="AJ4" s="14" t="s">
        <v>39</v>
      </c>
      <c r="AK4" s="14" t="s">
        <v>40</v>
      </c>
      <c r="AL4" s="14" t="s">
        <v>41</v>
      </c>
      <c r="AM4" s="14" t="s">
        <v>11</v>
      </c>
      <c r="AN4" s="14" t="s">
        <v>12</v>
      </c>
      <c r="AO4" s="14" t="s">
        <v>13</v>
      </c>
      <c r="AP4" s="14" t="s">
        <v>42</v>
      </c>
      <c r="AQ4" s="14" t="s">
        <v>43</v>
      </c>
      <c r="AR4" s="15" t="s">
        <v>44</v>
      </c>
    </row>
    <row r="5" spans="1:44" s="17" customFormat="1" ht="18" customHeight="1" x14ac:dyDescent="0.25">
      <c r="A5" s="16" t="s">
        <v>17</v>
      </c>
      <c r="B5" s="93" t="s">
        <v>45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P5" s="16" t="s">
        <v>17</v>
      </c>
      <c r="Q5" s="93" t="s">
        <v>45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5"/>
      <c r="AE5" s="16" t="s">
        <v>17</v>
      </c>
      <c r="AF5" s="93" t="s">
        <v>45</v>
      </c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</row>
    <row r="6" spans="1:44" s="18" customFormat="1" ht="18" customHeight="1" x14ac:dyDescent="0.25">
      <c r="A6" s="16" t="s">
        <v>19</v>
      </c>
      <c r="B6" s="93" t="s">
        <v>45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P6" s="16" t="s">
        <v>19</v>
      </c>
      <c r="Q6" s="93" t="s">
        <v>45</v>
      </c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5"/>
      <c r="AE6" s="16" t="s">
        <v>19</v>
      </c>
      <c r="AF6" s="93" t="s">
        <v>45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5"/>
    </row>
    <row r="7" spans="1:44" s="18" customFormat="1" ht="18" customHeight="1" x14ac:dyDescent="0.25">
      <c r="A7" s="16" t="s">
        <v>20</v>
      </c>
      <c r="B7" s="19">
        <v>16</v>
      </c>
      <c r="C7" s="19">
        <v>2</v>
      </c>
      <c r="D7" s="19">
        <v>1</v>
      </c>
      <c r="E7" s="19">
        <v>1</v>
      </c>
      <c r="F7" s="19">
        <v>0</v>
      </c>
      <c r="G7" s="19">
        <v>1</v>
      </c>
      <c r="H7" s="19">
        <v>0</v>
      </c>
      <c r="I7" s="19">
        <v>0</v>
      </c>
      <c r="J7" s="19">
        <v>3</v>
      </c>
      <c r="K7" s="19">
        <v>8</v>
      </c>
      <c r="L7" s="19">
        <v>8</v>
      </c>
      <c r="M7" s="19">
        <f>SUM(K7:L7)</f>
        <v>16</v>
      </c>
      <c r="N7" s="20"/>
      <c r="P7" s="16" t="s">
        <v>20</v>
      </c>
      <c r="Q7" s="19">
        <v>10</v>
      </c>
      <c r="R7" s="19">
        <v>1</v>
      </c>
      <c r="S7" s="19">
        <v>1</v>
      </c>
      <c r="T7" s="19">
        <v>0</v>
      </c>
      <c r="U7" s="19">
        <v>0</v>
      </c>
      <c r="V7" s="19">
        <v>1</v>
      </c>
      <c r="W7" s="19">
        <v>0</v>
      </c>
      <c r="X7" s="19">
        <v>0</v>
      </c>
      <c r="Y7" s="19"/>
      <c r="Z7" s="19">
        <v>3</v>
      </c>
      <c r="AA7" s="19">
        <v>7</v>
      </c>
      <c r="AB7" s="19">
        <f>SUM(Z7:AA7)</f>
        <v>10</v>
      </c>
      <c r="AC7" s="20"/>
      <c r="AE7" s="16" t="s">
        <v>20</v>
      </c>
      <c r="AF7" s="19">
        <v>26</v>
      </c>
      <c r="AG7" s="19">
        <v>3</v>
      </c>
      <c r="AH7" s="19">
        <v>2</v>
      </c>
      <c r="AI7" s="19">
        <v>2</v>
      </c>
      <c r="AJ7" s="19">
        <v>0</v>
      </c>
      <c r="AK7" s="19">
        <v>1</v>
      </c>
      <c r="AL7" s="19">
        <v>0</v>
      </c>
      <c r="AM7" s="19">
        <v>0</v>
      </c>
      <c r="AN7" s="19">
        <v>5</v>
      </c>
      <c r="AO7" s="19">
        <f>SUM(AG7:AN7)</f>
        <v>13</v>
      </c>
      <c r="AP7" s="19">
        <v>13</v>
      </c>
      <c r="AQ7" s="19">
        <f>SUM(AO7:AP7)</f>
        <v>26</v>
      </c>
      <c r="AR7" s="20"/>
    </row>
    <row r="8" spans="1:44" s="18" customFormat="1" ht="18" customHeight="1" x14ac:dyDescent="0.25">
      <c r="A8" s="16" t="s">
        <v>21</v>
      </c>
      <c r="B8" s="19">
        <v>1</v>
      </c>
      <c r="C8" s="19">
        <v>1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1</v>
      </c>
      <c r="L8" s="19">
        <v>0</v>
      </c>
      <c r="M8" s="19">
        <f>SUM(K8:L8)</f>
        <v>1</v>
      </c>
      <c r="N8" s="20"/>
      <c r="P8" s="16" t="s">
        <v>21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/>
      <c r="Z8" s="19">
        <v>0</v>
      </c>
      <c r="AA8" s="19">
        <v>0</v>
      </c>
      <c r="AB8" s="19">
        <f>SUM(Z8:AA8)</f>
        <v>0</v>
      </c>
      <c r="AC8" s="20"/>
      <c r="AE8" s="16" t="s">
        <v>21</v>
      </c>
      <c r="AF8" s="19">
        <v>1</v>
      </c>
      <c r="AG8" s="19">
        <v>1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1</v>
      </c>
      <c r="AP8" s="19">
        <v>0</v>
      </c>
      <c r="AQ8" s="19">
        <f>SUM(AO8:AP8)</f>
        <v>1</v>
      </c>
      <c r="AR8" s="20"/>
    </row>
    <row r="9" spans="1:44" s="24" customFormat="1" ht="18" customHeight="1" x14ac:dyDescent="0.25">
      <c r="A9" s="21" t="s">
        <v>46</v>
      </c>
      <c r="B9" s="22">
        <f>SUM(B7:B8)</f>
        <v>17</v>
      </c>
      <c r="C9" s="22">
        <f t="shared" ref="C9:M9" si="0">SUM(C7:C8)</f>
        <v>3</v>
      </c>
      <c r="D9" s="22">
        <f t="shared" si="0"/>
        <v>1</v>
      </c>
      <c r="E9" s="22">
        <f t="shared" si="0"/>
        <v>1</v>
      </c>
      <c r="F9" s="22">
        <f t="shared" si="0"/>
        <v>0</v>
      </c>
      <c r="G9" s="22">
        <f t="shared" si="0"/>
        <v>1</v>
      </c>
      <c r="H9" s="22">
        <f t="shared" si="0"/>
        <v>0</v>
      </c>
      <c r="I9" s="22">
        <f t="shared" si="0"/>
        <v>0</v>
      </c>
      <c r="J9" s="22">
        <f t="shared" si="0"/>
        <v>3</v>
      </c>
      <c r="K9" s="22">
        <f t="shared" si="0"/>
        <v>9</v>
      </c>
      <c r="L9" s="22">
        <f t="shared" si="0"/>
        <v>8</v>
      </c>
      <c r="M9" s="22">
        <f t="shared" si="0"/>
        <v>17</v>
      </c>
      <c r="N9" s="23"/>
      <c r="P9" s="21" t="s">
        <v>46</v>
      </c>
      <c r="Q9" s="22">
        <f>SUM(Q7:Q8)</f>
        <v>10</v>
      </c>
      <c r="R9" s="22">
        <f t="shared" ref="R9:X9" si="1">SUM(R7:R8)</f>
        <v>1</v>
      </c>
      <c r="S9" s="22">
        <f t="shared" si="1"/>
        <v>1</v>
      </c>
      <c r="T9" s="22">
        <f t="shared" si="1"/>
        <v>0</v>
      </c>
      <c r="U9" s="22">
        <f t="shared" si="1"/>
        <v>0</v>
      </c>
      <c r="V9" s="22">
        <f t="shared" si="1"/>
        <v>1</v>
      </c>
      <c r="W9" s="22">
        <f t="shared" si="1"/>
        <v>0</v>
      </c>
      <c r="X9" s="22">
        <f t="shared" si="1"/>
        <v>0</v>
      </c>
      <c r="Y9" s="22"/>
      <c r="Z9" s="22">
        <f>SUM(Z7:Z8)</f>
        <v>3</v>
      </c>
      <c r="AA9" s="22">
        <f>SUM(AA7:AA8)</f>
        <v>7</v>
      </c>
      <c r="AB9" s="22">
        <f>SUM(AB7:AB8)</f>
        <v>10</v>
      </c>
      <c r="AC9" s="23"/>
      <c r="AE9" s="21" t="s">
        <v>46</v>
      </c>
      <c r="AF9" s="22">
        <f>SUM(AF7:AF8)</f>
        <v>27</v>
      </c>
      <c r="AG9" s="22">
        <f t="shared" ref="AG9:AQ9" si="2">SUM(AG7:AG8)</f>
        <v>4</v>
      </c>
      <c r="AH9" s="22">
        <f t="shared" si="2"/>
        <v>2</v>
      </c>
      <c r="AI9" s="22">
        <f t="shared" si="2"/>
        <v>2</v>
      </c>
      <c r="AJ9" s="22">
        <f t="shared" si="2"/>
        <v>0</v>
      </c>
      <c r="AK9" s="22">
        <f t="shared" si="2"/>
        <v>1</v>
      </c>
      <c r="AL9" s="22">
        <f t="shared" si="2"/>
        <v>0</v>
      </c>
      <c r="AM9" s="22">
        <f t="shared" si="2"/>
        <v>0</v>
      </c>
      <c r="AN9" s="22">
        <f t="shared" si="2"/>
        <v>5</v>
      </c>
      <c r="AO9" s="22">
        <f t="shared" si="2"/>
        <v>14</v>
      </c>
      <c r="AP9" s="22">
        <f t="shared" si="2"/>
        <v>13</v>
      </c>
      <c r="AQ9" s="22">
        <f t="shared" si="2"/>
        <v>27</v>
      </c>
      <c r="AR9" s="23"/>
    </row>
    <row r="10" spans="1:44" ht="25.5" x14ac:dyDescent="0.25">
      <c r="A10" s="91" t="s">
        <v>23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P10" s="45" t="s">
        <v>23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E10" s="91" t="s">
        <v>23</v>
      </c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</row>
    <row r="11" spans="1:44" ht="25.5" x14ac:dyDescent="0.25">
      <c r="A11" s="14" t="s">
        <v>3</v>
      </c>
      <c r="B11" s="14" t="s">
        <v>23</v>
      </c>
      <c r="C11" s="14" t="s">
        <v>5</v>
      </c>
      <c r="D11" s="14" t="s">
        <v>6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11</v>
      </c>
      <c r="J11" s="14" t="s">
        <v>12</v>
      </c>
      <c r="K11" s="14" t="s">
        <v>13</v>
      </c>
      <c r="L11" s="14" t="s">
        <v>42</v>
      </c>
      <c r="M11" s="14" t="s">
        <v>43</v>
      </c>
      <c r="N11" s="15" t="s">
        <v>44</v>
      </c>
      <c r="P11" s="14" t="s">
        <v>3</v>
      </c>
      <c r="Q11" s="14" t="s">
        <v>23</v>
      </c>
      <c r="R11" s="14" t="s">
        <v>5</v>
      </c>
      <c r="S11" s="14" t="s">
        <v>6</v>
      </c>
      <c r="T11" s="14" t="s">
        <v>38</v>
      </c>
      <c r="U11" s="14" t="s">
        <v>39</v>
      </c>
      <c r="V11" s="14" t="s">
        <v>40</v>
      </c>
      <c r="W11" s="14" t="s">
        <v>41</v>
      </c>
      <c r="X11" s="14" t="s">
        <v>11</v>
      </c>
      <c r="Y11" s="14" t="s">
        <v>12</v>
      </c>
      <c r="Z11" s="14" t="s">
        <v>13</v>
      </c>
      <c r="AA11" s="14" t="s">
        <v>42</v>
      </c>
      <c r="AB11" s="14" t="s">
        <v>43</v>
      </c>
      <c r="AC11" s="15" t="s">
        <v>44</v>
      </c>
      <c r="AE11" s="14" t="s">
        <v>3</v>
      </c>
      <c r="AF11" s="14" t="s">
        <v>23</v>
      </c>
      <c r="AG11" s="14" t="s">
        <v>5</v>
      </c>
      <c r="AH11" s="14" t="s">
        <v>6</v>
      </c>
      <c r="AI11" s="14" t="s">
        <v>38</v>
      </c>
      <c r="AJ11" s="14" t="s">
        <v>39</v>
      </c>
      <c r="AK11" s="14" t="s">
        <v>40</v>
      </c>
      <c r="AL11" s="14" t="s">
        <v>41</v>
      </c>
      <c r="AM11" s="14" t="s">
        <v>11</v>
      </c>
      <c r="AN11" s="14" t="s">
        <v>12</v>
      </c>
      <c r="AO11" s="14" t="s">
        <v>13</v>
      </c>
      <c r="AP11" s="14" t="s">
        <v>42</v>
      </c>
      <c r="AQ11" s="14" t="s">
        <v>43</v>
      </c>
      <c r="AR11" s="15" t="s">
        <v>44</v>
      </c>
    </row>
    <row r="12" spans="1:44" s="17" customFormat="1" ht="18" customHeight="1" x14ac:dyDescent="0.25">
      <c r="A12" s="16" t="s">
        <v>17</v>
      </c>
      <c r="B12" s="93" t="s">
        <v>45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  <c r="P12" s="16" t="s">
        <v>17</v>
      </c>
      <c r="Q12" s="42" t="s">
        <v>45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E12" s="16" t="s">
        <v>17</v>
      </c>
      <c r="AF12" s="93" t="s">
        <v>45</v>
      </c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5"/>
    </row>
    <row r="13" spans="1:44" s="18" customFormat="1" ht="18" customHeight="1" x14ac:dyDescent="0.25">
      <c r="A13" s="16" t="s">
        <v>19</v>
      </c>
      <c r="B13" s="93" t="s">
        <v>45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P13" s="16" t="s">
        <v>19</v>
      </c>
      <c r="Q13" s="42" t="s">
        <v>45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  <c r="AE13" s="16" t="s">
        <v>19</v>
      </c>
      <c r="AF13" s="93" t="s">
        <v>45</v>
      </c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5"/>
    </row>
    <row r="14" spans="1:44" s="18" customFormat="1" ht="18" customHeight="1" x14ac:dyDescent="0.25">
      <c r="A14" s="16" t="s">
        <v>20</v>
      </c>
      <c r="B14" s="19">
        <v>13</v>
      </c>
      <c r="C14" s="19">
        <v>2</v>
      </c>
      <c r="D14" s="19">
        <v>0</v>
      </c>
      <c r="E14" s="19">
        <v>1</v>
      </c>
      <c r="F14" s="19">
        <v>0</v>
      </c>
      <c r="G14" s="19">
        <v>1</v>
      </c>
      <c r="H14" s="19">
        <v>0</v>
      </c>
      <c r="I14" s="19">
        <v>0</v>
      </c>
      <c r="J14" s="19">
        <v>2</v>
      </c>
      <c r="K14" s="19">
        <v>6</v>
      </c>
      <c r="L14" s="19">
        <v>7</v>
      </c>
      <c r="M14" s="19">
        <f>SUM(K14:L14)</f>
        <v>13</v>
      </c>
      <c r="N14" s="20"/>
      <c r="P14" s="16" t="s">
        <v>20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/>
      <c r="Z14" s="19">
        <v>0</v>
      </c>
      <c r="AA14" s="19">
        <v>0</v>
      </c>
      <c r="AB14" s="19">
        <v>0</v>
      </c>
      <c r="AC14" s="20"/>
      <c r="AE14" s="16" t="s">
        <v>20</v>
      </c>
      <c r="AF14" s="19">
        <v>13</v>
      </c>
      <c r="AG14" s="19">
        <v>2</v>
      </c>
      <c r="AH14" s="19">
        <v>0</v>
      </c>
      <c r="AI14" s="19">
        <v>1</v>
      </c>
      <c r="AJ14" s="19">
        <v>0</v>
      </c>
      <c r="AK14" s="19">
        <v>1</v>
      </c>
      <c r="AL14" s="19">
        <v>0</v>
      </c>
      <c r="AM14" s="19">
        <v>0</v>
      </c>
      <c r="AN14" s="19">
        <v>2</v>
      </c>
      <c r="AO14" s="19">
        <f>SUM(AG14:AN14)</f>
        <v>6</v>
      </c>
      <c r="AP14" s="19">
        <v>7</v>
      </c>
      <c r="AQ14" s="19">
        <f>SUM(AO14:AP14)</f>
        <v>13</v>
      </c>
      <c r="AR14" s="20"/>
    </row>
    <row r="15" spans="1:44" s="18" customFormat="1" ht="18" customHeight="1" x14ac:dyDescent="0.25">
      <c r="A15" s="16" t="s">
        <v>21</v>
      </c>
      <c r="B15" s="19">
        <v>1</v>
      </c>
      <c r="C15" s="19">
        <v>1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</v>
      </c>
      <c r="L15" s="19">
        <v>0</v>
      </c>
      <c r="M15" s="19">
        <f>SUM(K15:L15)</f>
        <v>1</v>
      </c>
      <c r="N15" s="20"/>
      <c r="P15" s="16" t="s">
        <v>21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/>
      <c r="Z15" s="19">
        <v>0</v>
      </c>
      <c r="AA15" s="19">
        <v>0</v>
      </c>
      <c r="AB15" s="19">
        <v>0</v>
      </c>
      <c r="AC15" s="20"/>
      <c r="AE15" s="16" t="s">
        <v>21</v>
      </c>
      <c r="AF15" s="19">
        <v>1</v>
      </c>
      <c r="AG15" s="19">
        <v>1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1</v>
      </c>
      <c r="AP15" s="19">
        <v>0</v>
      </c>
      <c r="AQ15" s="19">
        <f>SUM(AO15:AP15)</f>
        <v>1</v>
      </c>
      <c r="AR15" s="20"/>
    </row>
    <row r="16" spans="1:44" s="24" customFormat="1" ht="18" customHeight="1" x14ac:dyDescent="0.25">
      <c r="A16" s="21" t="s">
        <v>46</v>
      </c>
      <c r="B16" s="22">
        <f t="shared" ref="B16:M16" si="3">SUM(B14:B15)</f>
        <v>14</v>
      </c>
      <c r="C16" s="22">
        <f t="shared" si="3"/>
        <v>3</v>
      </c>
      <c r="D16" s="22">
        <f t="shared" si="3"/>
        <v>0</v>
      </c>
      <c r="E16" s="22">
        <f t="shared" si="3"/>
        <v>1</v>
      </c>
      <c r="F16" s="22">
        <f t="shared" si="3"/>
        <v>0</v>
      </c>
      <c r="G16" s="22">
        <f t="shared" si="3"/>
        <v>1</v>
      </c>
      <c r="H16" s="22">
        <f t="shared" si="3"/>
        <v>0</v>
      </c>
      <c r="I16" s="22">
        <f t="shared" si="3"/>
        <v>0</v>
      </c>
      <c r="J16" s="22">
        <f t="shared" si="3"/>
        <v>2</v>
      </c>
      <c r="K16" s="22">
        <f t="shared" si="3"/>
        <v>7</v>
      </c>
      <c r="L16" s="22">
        <f t="shared" si="3"/>
        <v>7</v>
      </c>
      <c r="M16" s="22">
        <f t="shared" si="3"/>
        <v>14</v>
      </c>
      <c r="N16" s="23"/>
      <c r="P16" s="21" t="s">
        <v>46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/>
      <c r="Z16" s="19">
        <v>0</v>
      </c>
      <c r="AA16" s="19">
        <v>0</v>
      </c>
      <c r="AB16" s="19">
        <v>0</v>
      </c>
      <c r="AC16" s="23"/>
      <c r="AE16" s="21" t="s">
        <v>46</v>
      </c>
      <c r="AF16" s="22">
        <f t="shared" ref="AF16:AQ16" si="4">SUM(AF14:AF15)</f>
        <v>14</v>
      </c>
      <c r="AG16" s="22">
        <f t="shared" si="4"/>
        <v>3</v>
      </c>
      <c r="AH16" s="22">
        <f t="shared" si="4"/>
        <v>0</v>
      </c>
      <c r="AI16" s="22">
        <f t="shared" si="4"/>
        <v>1</v>
      </c>
      <c r="AJ16" s="22">
        <f t="shared" si="4"/>
        <v>0</v>
      </c>
      <c r="AK16" s="22">
        <f t="shared" si="4"/>
        <v>1</v>
      </c>
      <c r="AL16" s="22">
        <f t="shared" si="4"/>
        <v>0</v>
      </c>
      <c r="AM16" s="22">
        <f t="shared" si="4"/>
        <v>0</v>
      </c>
      <c r="AN16" s="22">
        <f t="shared" si="4"/>
        <v>2</v>
      </c>
      <c r="AO16" s="22">
        <f t="shared" si="4"/>
        <v>7</v>
      </c>
      <c r="AP16" s="22">
        <f t="shared" si="4"/>
        <v>7</v>
      </c>
      <c r="AQ16" s="22">
        <f t="shared" si="4"/>
        <v>14</v>
      </c>
      <c r="AR16" s="23"/>
    </row>
    <row r="17" spans="1:44" ht="38.25" x14ac:dyDescent="0.25">
      <c r="A17" s="91" t="s">
        <v>25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45" t="s">
        <v>25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E17" s="91" t="s">
        <v>25</v>
      </c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</row>
    <row r="18" spans="1:44" ht="25.5" x14ac:dyDescent="0.25">
      <c r="A18" s="14" t="s">
        <v>3</v>
      </c>
      <c r="B18" s="14" t="s">
        <v>47</v>
      </c>
      <c r="C18" s="14" t="s">
        <v>5</v>
      </c>
      <c r="D18" s="14" t="s">
        <v>6</v>
      </c>
      <c r="E18" s="14" t="s">
        <v>38</v>
      </c>
      <c r="F18" s="14" t="s">
        <v>39</v>
      </c>
      <c r="G18" s="14" t="s">
        <v>40</v>
      </c>
      <c r="H18" s="14" t="s">
        <v>41</v>
      </c>
      <c r="I18" s="14" t="s">
        <v>11</v>
      </c>
      <c r="J18" s="14" t="s">
        <v>12</v>
      </c>
      <c r="K18" s="14" t="s">
        <v>13</v>
      </c>
      <c r="L18" s="14" t="s">
        <v>42</v>
      </c>
      <c r="M18" s="14" t="s">
        <v>43</v>
      </c>
      <c r="N18" s="15" t="s">
        <v>44</v>
      </c>
      <c r="P18" s="14" t="s">
        <v>3</v>
      </c>
      <c r="Q18" s="14" t="s">
        <v>47</v>
      </c>
      <c r="R18" s="14" t="s">
        <v>5</v>
      </c>
      <c r="S18" s="14" t="s">
        <v>6</v>
      </c>
      <c r="T18" s="14" t="s">
        <v>38</v>
      </c>
      <c r="U18" s="14" t="s">
        <v>39</v>
      </c>
      <c r="V18" s="14" t="s">
        <v>40</v>
      </c>
      <c r="W18" s="14" t="s">
        <v>41</v>
      </c>
      <c r="X18" s="14" t="s">
        <v>11</v>
      </c>
      <c r="Y18" s="14" t="s">
        <v>12</v>
      </c>
      <c r="Z18" s="14" t="s">
        <v>13</v>
      </c>
      <c r="AA18" s="14" t="s">
        <v>42</v>
      </c>
      <c r="AB18" s="14" t="s">
        <v>43</v>
      </c>
      <c r="AC18" s="15" t="s">
        <v>44</v>
      </c>
      <c r="AE18" s="14" t="s">
        <v>3</v>
      </c>
      <c r="AF18" s="14" t="s">
        <v>47</v>
      </c>
      <c r="AG18" s="14" t="s">
        <v>5</v>
      </c>
      <c r="AH18" s="14" t="s">
        <v>6</v>
      </c>
      <c r="AI18" s="14" t="s">
        <v>38</v>
      </c>
      <c r="AJ18" s="14" t="s">
        <v>39</v>
      </c>
      <c r="AK18" s="14" t="s">
        <v>40</v>
      </c>
      <c r="AL18" s="14" t="s">
        <v>41</v>
      </c>
      <c r="AM18" s="14" t="s">
        <v>11</v>
      </c>
      <c r="AN18" s="14" t="s">
        <v>12</v>
      </c>
      <c r="AO18" s="14" t="s">
        <v>13</v>
      </c>
      <c r="AP18" s="14" t="s">
        <v>42</v>
      </c>
      <c r="AQ18" s="14" t="s">
        <v>43</v>
      </c>
      <c r="AR18" s="15" t="s">
        <v>44</v>
      </c>
    </row>
    <row r="19" spans="1:44" s="17" customFormat="1" ht="18" customHeight="1" x14ac:dyDescent="0.25">
      <c r="A19" s="16" t="s">
        <v>17</v>
      </c>
      <c r="B19" s="93" t="s">
        <v>45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P19" s="16" t="s">
        <v>17</v>
      </c>
      <c r="Q19" s="93" t="s">
        <v>45</v>
      </c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5"/>
      <c r="AE19" s="16" t="s">
        <v>17</v>
      </c>
      <c r="AF19" s="93" t="s">
        <v>45</v>
      </c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5"/>
    </row>
    <row r="20" spans="1:44" s="18" customFormat="1" ht="18" customHeight="1" x14ac:dyDescent="0.25">
      <c r="A20" s="16" t="s">
        <v>19</v>
      </c>
      <c r="B20" s="93" t="s">
        <v>45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P20" s="16" t="s">
        <v>19</v>
      </c>
      <c r="Q20" s="93" t="s">
        <v>45</v>
      </c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5"/>
      <c r="AE20" s="16" t="s">
        <v>19</v>
      </c>
      <c r="AF20" s="93" t="s">
        <v>45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5"/>
    </row>
    <row r="21" spans="1:44" s="18" customFormat="1" ht="18" customHeight="1" x14ac:dyDescent="0.25">
      <c r="A21" s="16" t="s">
        <v>20</v>
      </c>
      <c r="B21" s="19">
        <v>3</v>
      </c>
      <c r="C21" s="19">
        <v>0</v>
      </c>
      <c r="D21" s="19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1</v>
      </c>
      <c r="K21" s="19">
        <v>2</v>
      </c>
      <c r="L21" s="19">
        <v>1</v>
      </c>
      <c r="M21" s="19">
        <f>SUM(K21:L21)</f>
        <v>3</v>
      </c>
      <c r="N21" s="20"/>
      <c r="P21" s="16" t="s">
        <v>20</v>
      </c>
      <c r="Q21" s="19">
        <v>10</v>
      </c>
      <c r="R21" s="19">
        <v>1</v>
      </c>
      <c r="S21" s="19">
        <v>1</v>
      </c>
      <c r="T21" s="19">
        <v>0</v>
      </c>
      <c r="U21" s="19">
        <v>0</v>
      </c>
      <c r="V21" s="19">
        <v>1</v>
      </c>
      <c r="W21" s="19">
        <v>0</v>
      </c>
      <c r="X21" s="19">
        <v>0</v>
      </c>
      <c r="Y21" s="19"/>
      <c r="Z21" s="19">
        <v>3</v>
      </c>
      <c r="AA21" s="19">
        <v>7</v>
      </c>
      <c r="AB21" s="19">
        <f>SUM(Z21:AA21)</f>
        <v>10</v>
      </c>
      <c r="AC21" s="20"/>
      <c r="AE21" s="16" t="s">
        <v>20</v>
      </c>
      <c r="AF21" s="19">
        <v>3</v>
      </c>
      <c r="AG21" s="19">
        <v>0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</v>
      </c>
      <c r="AO21" s="19">
        <f>SUM(AG21:AN21)</f>
        <v>2</v>
      </c>
      <c r="AP21" s="19">
        <v>1</v>
      </c>
      <c r="AQ21" s="19">
        <f>SUM(AO21:AP21)</f>
        <v>3</v>
      </c>
      <c r="AR21" s="20"/>
    </row>
    <row r="22" spans="1:44" s="18" customFormat="1" ht="18" customHeight="1" x14ac:dyDescent="0.25">
      <c r="A22" s="16" t="s">
        <v>21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f>SUM(K22:L22)</f>
        <v>0</v>
      </c>
      <c r="N22" s="20"/>
      <c r="P22" s="16" t="s">
        <v>21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/>
      <c r="Z22" s="19">
        <v>0</v>
      </c>
      <c r="AA22" s="19">
        <v>0</v>
      </c>
      <c r="AB22" s="19">
        <f>SUM(Z22:AA22)</f>
        <v>0</v>
      </c>
      <c r="AC22" s="20"/>
      <c r="AE22" s="16" t="s">
        <v>21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f>SUM(AO22:AP22)</f>
        <v>0</v>
      </c>
      <c r="AR22" s="20"/>
    </row>
    <row r="23" spans="1:44" s="24" customFormat="1" ht="18" customHeight="1" x14ac:dyDescent="0.25">
      <c r="A23" s="21" t="s">
        <v>46</v>
      </c>
      <c r="B23" s="21">
        <f t="shared" ref="B23:M23" si="5">SUM(B21:B22)</f>
        <v>3</v>
      </c>
      <c r="C23" s="21">
        <f t="shared" si="5"/>
        <v>0</v>
      </c>
      <c r="D23" s="21">
        <f t="shared" si="5"/>
        <v>1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1</v>
      </c>
      <c r="K23" s="21">
        <f t="shared" si="5"/>
        <v>2</v>
      </c>
      <c r="L23" s="21">
        <f t="shared" si="5"/>
        <v>1</v>
      </c>
      <c r="M23" s="21">
        <f t="shared" si="5"/>
        <v>3</v>
      </c>
      <c r="N23" s="25"/>
      <c r="P23" s="21" t="s">
        <v>46</v>
      </c>
      <c r="Q23" s="22">
        <f t="shared" ref="Q23:X23" si="6">SUM(Q21:Q22)</f>
        <v>10</v>
      </c>
      <c r="R23" s="22">
        <f t="shared" si="6"/>
        <v>1</v>
      </c>
      <c r="S23" s="22">
        <f t="shared" si="6"/>
        <v>1</v>
      </c>
      <c r="T23" s="22">
        <f t="shared" si="6"/>
        <v>0</v>
      </c>
      <c r="U23" s="22">
        <f t="shared" si="6"/>
        <v>0</v>
      </c>
      <c r="V23" s="22">
        <f t="shared" si="6"/>
        <v>1</v>
      </c>
      <c r="W23" s="22">
        <f t="shared" si="6"/>
        <v>0</v>
      </c>
      <c r="X23" s="22">
        <f t="shared" si="6"/>
        <v>0</v>
      </c>
      <c r="Y23" s="22"/>
      <c r="Z23" s="22">
        <f>SUM(Z21:Z22)</f>
        <v>3</v>
      </c>
      <c r="AA23" s="22">
        <f>SUM(AA21:AA22)</f>
        <v>7</v>
      </c>
      <c r="AB23" s="22">
        <f>SUM(AB21:AB22)</f>
        <v>10</v>
      </c>
      <c r="AC23" s="23"/>
      <c r="AE23" s="21" t="s">
        <v>46</v>
      </c>
      <c r="AF23" s="22">
        <f t="shared" ref="AF23:AQ23" si="7">SUM(AF21:AF22)</f>
        <v>3</v>
      </c>
      <c r="AG23" s="22">
        <f t="shared" si="7"/>
        <v>0</v>
      </c>
      <c r="AH23" s="22">
        <f t="shared" si="7"/>
        <v>1</v>
      </c>
      <c r="AI23" s="22">
        <f t="shared" si="7"/>
        <v>0</v>
      </c>
      <c r="AJ23" s="22">
        <f t="shared" si="7"/>
        <v>0</v>
      </c>
      <c r="AK23" s="22">
        <f t="shared" si="7"/>
        <v>0</v>
      </c>
      <c r="AL23" s="22">
        <f t="shared" si="7"/>
        <v>0</v>
      </c>
      <c r="AM23" s="22">
        <f t="shared" si="7"/>
        <v>0</v>
      </c>
      <c r="AN23" s="22">
        <f t="shared" si="7"/>
        <v>1</v>
      </c>
      <c r="AO23" s="22">
        <f t="shared" si="7"/>
        <v>2</v>
      </c>
      <c r="AP23" s="22">
        <f t="shared" si="7"/>
        <v>1</v>
      </c>
      <c r="AQ23" s="22">
        <f t="shared" si="7"/>
        <v>3</v>
      </c>
      <c r="AR23" s="23"/>
    </row>
    <row r="24" spans="1:44" x14ac:dyDescent="0.25">
      <c r="A24" s="91" t="s">
        <v>27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P24" s="45" t="s">
        <v>27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E24" s="91" t="s">
        <v>27</v>
      </c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</row>
    <row r="25" spans="1:44" ht="25.5" x14ac:dyDescent="0.25">
      <c r="A25" s="14" t="s">
        <v>3</v>
      </c>
      <c r="B25" s="14" t="s">
        <v>47</v>
      </c>
      <c r="C25" s="14" t="s">
        <v>5</v>
      </c>
      <c r="D25" s="14" t="s">
        <v>6</v>
      </c>
      <c r="E25" s="14" t="s">
        <v>38</v>
      </c>
      <c r="F25" s="14" t="s">
        <v>39</v>
      </c>
      <c r="G25" s="14" t="s">
        <v>40</v>
      </c>
      <c r="H25" s="14" t="s">
        <v>41</v>
      </c>
      <c r="I25" s="14" t="s">
        <v>11</v>
      </c>
      <c r="J25" s="14" t="s">
        <v>12</v>
      </c>
      <c r="K25" s="14" t="s">
        <v>13</v>
      </c>
      <c r="L25" s="14" t="s">
        <v>42</v>
      </c>
      <c r="M25" s="14" t="s">
        <v>48</v>
      </c>
      <c r="N25" s="15" t="s">
        <v>44</v>
      </c>
      <c r="P25" s="14" t="s">
        <v>3</v>
      </c>
      <c r="Q25" s="14" t="s">
        <v>47</v>
      </c>
      <c r="R25" s="14" t="s">
        <v>5</v>
      </c>
      <c r="S25" s="14" t="s">
        <v>6</v>
      </c>
      <c r="T25" s="14" t="s">
        <v>38</v>
      </c>
      <c r="U25" s="14" t="s">
        <v>39</v>
      </c>
      <c r="V25" s="14" t="s">
        <v>40</v>
      </c>
      <c r="W25" s="14" t="s">
        <v>41</v>
      </c>
      <c r="X25" s="14" t="s">
        <v>11</v>
      </c>
      <c r="Y25" s="14" t="s">
        <v>12</v>
      </c>
      <c r="Z25" s="14" t="s">
        <v>13</v>
      </c>
      <c r="AA25" s="14" t="s">
        <v>42</v>
      </c>
      <c r="AB25" s="14" t="s">
        <v>48</v>
      </c>
      <c r="AC25" s="15" t="s">
        <v>44</v>
      </c>
      <c r="AE25" s="14" t="s">
        <v>3</v>
      </c>
      <c r="AF25" s="14" t="s">
        <v>47</v>
      </c>
      <c r="AG25" s="14" t="s">
        <v>5</v>
      </c>
      <c r="AH25" s="14" t="s">
        <v>6</v>
      </c>
      <c r="AI25" s="14" t="s">
        <v>38</v>
      </c>
      <c r="AJ25" s="14" t="s">
        <v>39</v>
      </c>
      <c r="AK25" s="14" t="s">
        <v>40</v>
      </c>
      <c r="AL25" s="14" t="s">
        <v>41</v>
      </c>
      <c r="AM25" s="14" t="s">
        <v>11</v>
      </c>
      <c r="AN25" s="14" t="s">
        <v>12</v>
      </c>
      <c r="AO25" s="14" t="s">
        <v>13</v>
      </c>
      <c r="AP25" s="14" t="s">
        <v>42</v>
      </c>
      <c r="AQ25" s="14" t="s">
        <v>48</v>
      </c>
      <c r="AR25" s="15" t="s">
        <v>44</v>
      </c>
    </row>
    <row r="26" spans="1:44" s="17" customFormat="1" ht="18" customHeight="1" x14ac:dyDescent="0.25">
      <c r="A26" s="16" t="s">
        <v>17</v>
      </c>
      <c r="B26" s="93" t="s">
        <v>45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  <c r="P26" s="16" t="s">
        <v>17</v>
      </c>
      <c r="Q26" s="93" t="s">
        <v>45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5"/>
      <c r="AE26" s="16" t="s">
        <v>17</v>
      </c>
      <c r="AF26" s="93" t="s">
        <v>45</v>
      </c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</row>
    <row r="27" spans="1:44" s="18" customFormat="1" ht="18" customHeight="1" x14ac:dyDescent="0.25">
      <c r="A27" s="16" t="s">
        <v>19</v>
      </c>
      <c r="B27" s="93" t="s">
        <v>45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P27" s="16" t="s">
        <v>19</v>
      </c>
      <c r="Q27" s="93" t="s">
        <v>45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5"/>
      <c r="AE27" s="16" t="s">
        <v>19</v>
      </c>
      <c r="AF27" s="93" t="s">
        <v>45</v>
      </c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5"/>
    </row>
    <row r="28" spans="1:44" s="18" customFormat="1" ht="18" customHeight="1" x14ac:dyDescent="0.25">
      <c r="A28" s="16" t="s">
        <v>20</v>
      </c>
      <c r="B28" s="19">
        <v>3</v>
      </c>
      <c r="C28" s="19">
        <v>0</v>
      </c>
      <c r="D28" s="19">
        <v>1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1</v>
      </c>
      <c r="K28" s="19">
        <v>2</v>
      </c>
      <c r="L28" s="19">
        <v>1</v>
      </c>
      <c r="M28" s="19">
        <f>SUM(K28:L28)</f>
        <v>3</v>
      </c>
      <c r="N28" s="20"/>
      <c r="P28" s="16" t="s">
        <v>20</v>
      </c>
      <c r="Q28" s="19">
        <v>10</v>
      </c>
      <c r="R28" s="19">
        <v>1</v>
      </c>
      <c r="S28" s="19">
        <v>1</v>
      </c>
      <c r="T28" s="19">
        <v>0</v>
      </c>
      <c r="U28" s="19">
        <v>0</v>
      </c>
      <c r="V28" s="19">
        <v>1</v>
      </c>
      <c r="W28" s="19">
        <v>0</v>
      </c>
      <c r="X28" s="19">
        <v>0</v>
      </c>
      <c r="Y28" s="19"/>
      <c r="Z28" s="19">
        <v>3</v>
      </c>
      <c r="AA28" s="19">
        <v>7</v>
      </c>
      <c r="AB28" s="19">
        <f>SUM(Z28:AA28)</f>
        <v>10</v>
      </c>
      <c r="AC28" s="20"/>
      <c r="AE28" s="16" t="s">
        <v>20</v>
      </c>
      <c r="AF28" s="19">
        <v>3</v>
      </c>
      <c r="AG28" s="19">
        <v>0</v>
      </c>
      <c r="AH28" s="19">
        <v>1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1</v>
      </c>
      <c r="AO28" s="19">
        <v>2</v>
      </c>
      <c r="AP28" s="19">
        <v>1</v>
      </c>
      <c r="AQ28" s="19">
        <f>SUM(AO28:AP28)</f>
        <v>3</v>
      </c>
      <c r="AR28" s="20"/>
    </row>
    <row r="29" spans="1:44" s="18" customFormat="1" ht="18" customHeight="1" x14ac:dyDescent="0.25">
      <c r="A29" s="16" t="s">
        <v>21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f>SUM(K29:L29)</f>
        <v>0</v>
      </c>
      <c r="N29" s="20"/>
      <c r="P29" s="16" t="s">
        <v>21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/>
      <c r="Z29" s="19">
        <v>0</v>
      </c>
      <c r="AA29" s="19">
        <v>0</v>
      </c>
      <c r="AB29" s="19">
        <f>SUM(Z29:AA29)</f>
        <v>0</v>
      </c>
      <c r="AC29" s="20"/>
      <c r="AE29" s="16" t="s">
        <v>21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f>SUM(AO29:AP29)</f>
        <v>0</v>
      </c>
      <c r="AR29" s="20"/>
    </row>
    <row r="30" spans="1:44" s="24" customFormat="1" ht="18" customHeight="1" x14ac:dyDescent="0.25">
      <c r="A30" s="21" t="s">
        <v>46</v>
      </c>
      <c r="B30" s="22">
        <f t="shared" ref="B30:M30" si="8">SUM(B28:B29)</f>
        <v>3</v>
      </c>
      <c r="C30" s="22">
        <f t="shared" si="8"/>
        <v>0</v>
      </c>
      <c r="D30" s="22">
        <f t="shared" si="8"/>
        <v>1</v>
      </c>
      <c r="E30" s="22">
        <f t="shared" si="8"/>
        <v>0</v>
      </c>
      <c r="F30" s="22">
        <f t="shared" si="8"/>
        <v>0</v>
      </c>
      <c r="G30" s="22">
        <f t="shared" si="8"/>
        <v>0</v>
      </c>
      <c r="H30" s="22">
        <f t="shared" si="8"/>
        <v>0</v>
      </c>
      <c r="I30" s="22">
        <f t="shared" si="8"/>
        <v>0</v>
      </c>
      <c r="J30" s="22">
        <f t="shared" si="8"/>
        <v>1</v>
      </c>
      <c r="K30" s="22">
        <f t="shared" si="8"/>
        <v>2</v>
      </c>
      <c r="L30" s="22">
        <f t="shared" si="8"/>
        <v>1</v>
      </c>
      <c r="M30" s="21">
        <f t="shared" si="8"/>
        <v>3</v>
      </c>
      <c r="N30" s="23"/>
      <c r="P30" s="21" t="s">
        <v>46</v>
      </c>
      <c r="Q30" s="22">
        <f t="shared" ref="Q30:X30" si="9">SUM(Q28:Q29)</f>
        <v>10</v>
      </c>
      <c r="R30" s="22">
        <f t="shared" si="9"/>
        <v>1</v>
      </c>
      <c r="S30" s="22">
        <f t="shared" si="9"/>
        <v>1</v>
      </c>
      <c r="T30" s="22">
        <f t="shared" si="9"/>
        <v>0</v>
      </c>
      <c r="U30" s="22">
        <f t="shared" si="9"/>
        <v>0</v>
      </c>
      <c r="V30" s="22">
        <f t="shared" si="9"/>
        <v>1</v>
      </c>
      <c r="W30" s="22">
        <f t="shared" si="9"/>
        <v>0</v>
      </c>
      <c r="X30" s="22">
        <f t="shared" si="9"/>
        <v>0</v>
      </c>
      <c r="Y30" s="22"/>
      <c r="Z30" s="22">
        <f>SUM(Z28:Z29)</f>
        <v>3</v>
      </c>
      <c r="AA30" s="22">
        <f>SUM(AA28:AA29)</f>
        <v>7</v>
      </c>
      <c r="AB30" s="22">
        <f>SUM(AB28:AB29)</f>
        <v>10</v>
      </c>
      <c r="AC30" s="23"/>
      <c r="AE30" s="21" t="s">
        <v>46</v>
      </c>
      <c r="AF30" s="22">
        <f t="shared" ref="AF30:AQ30" si="10">SUM(AF28:AF29)</f>
        <v>3</v>
      </c>
      <c r="AG30" s="22">
        <f t="shared" si="10"/>
        <v>0</v>
      </c>
      <c r="AH30" s="22">
        <f t="shared" si="10"/>
        <v>1</v>
      </c>
      <c r="AI30" s="22">
        <f t="shared" si="10"/>
        <v>0</v>
      </c>
      <c r="AJ30" s="22">
        <f t="shared" si="10"/>
        <v>0</v>
      </c>
      <c r="AK30" s="22">
        <f t="shared" si="10"/>
        <v>0</v>
      </c>
      <c r="AL30" s="22">
        <f t="shared" si="10"/>
        <v>0</v>
      </c>
      <c r="AM30" s="22">
        <f t="shared" si="10"/>
        <v>0</v>
      </c>
      <c r="AN30" s="22">
        <f t="shared" si="10"/>
        <v>1</v>
      </c>
      <c r="AO30" s="22">
        <f t="shared" si="10"/>
        <v>2</v>
      </c>
      <c r="AP30" s="22">
        <f t="shared" si="10"/>
        <v>1</v>
      </c>
      <c r="AQ30" s="22">
        <f t="shared" si="10"/>
        <v>3</v>
      </c>
      <c r="AR30" s="23"/>
    </row>
    <row r="31" spans="1:44" ht="21.75" customHeight="1" x14ac:dyDescent="0.25">
      <c r="A31" s="91" t="s">
        <v>49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P31" s="92" t="s">
        <v>49</v>
      </c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E31" s="91" t="s">
        <v>49</v>
      </c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</row>
    <row r="32" spans="1:44" ht="38.25" x14ac:dyDescent="0.25">
      <c r="A32" s="14" t="s">
        <v>3</v>
      </c>
      <c r="B32" s="14" t="s">
        <v>50</v>
      </c>
      <c r="C32" s="14" t="s">
        <v>5</v>
      </c>
      <c r="D32" s="14" t="s">
        <v>6</v>
      </c>
      <c r="E32" s="14" t="s">
        <v>38</v>
      </c>
      <c r="F32" s="14" t="s">
        <v>39</v>
      </c>
      <c r="G32" s="14" t="s">
        <v>40</v>
      </c>
      <c r="H32" s="14" t="s">
        <v>41</v>
      </c>
      <c r="I32" s="14" t="s">
        <v>11</v>
      </c>
      <c r="J32" s="14" t="s">
        <v>12</v>
      </c>
      <c r="K32" s="14" t="s">
        <v>13</v>
      </c>
      <c r="L32" s="14" t="s">
        <v>42</v>
      </c>
      <c r="M32" s="14" t="s">
        <v>43</v>
      </c>
      <c r="N32" s="15" t="s">
        <v>44</v>
      </c>
      <c r="P32" s="14" t="s">
        <v>3</v>
      </c>
      <c r="Q32" s="14" t="s">
        <v>50</v>
      </c>
      <c r="R32" s="14" t="s">
        <v>5</v>
      </c>
      <c r="S32" s="14" t="s">
        <v>6</v>
      </c>
      <c r="T32" s="14" t="s">
        <v>38</v>
      </c>
      <c r="U32" s="14" t="s">
        <v>39</v>
      </c>
      <c r="V32" s="14" t="s">
        <v>40</v>
      </c>
      <c r="W32" s="14" t="s">
        <v>41</v>
      </c>
      <c r="X32" s="14" t="s">
        <v>11</v>
      </c>
      <c r="Y32" s="14" t="s">
        <v>12</v>
      </c>
      <c r="Z32" s="14" t="s">
        <v>13</v>
      </c>
      <c r="AA32" s="14" t="s">
        <v>42</v>
      </c>
      <c r="AB32" s="14" t="s">
        <v>43</v>
      </c>
      <c r="AC32" s="15" t="s">
        <v>44</v>
      </c>
      <c r="AE32" s="14" t="s">
        <v>3</v>
      </c>
      <c r="AF32" s="14" t="s">
        <v>50</v>
      </c>
      <c r="AG32" s="14" t="s">
        <v>5</v>
      </c>
      <c r="AH32" s="14" t="s">
        <v>6</v>
      </c>
      <c r="AI32" s="14" t="s">
        <v>38</v>
      </c>
      <c r="AJ32" s="14" t="s">
        <v>39</v>
      </c>
      <c r="AK32" s="14" t="s">
        <v>40</v>
      </c>
      <c r="AL32" s="14" t="s">
        <v>41</v>
      </c>
      <c r="AM32" s="14" t="s">
        <v>11</v>
      </c>
      <c r="AN32" s="14" t="s">
        <v>12</v>
      </c>
      <c r="AO32" s="14" t="s">
        <v>13</v>
      </c>
      <c r="AP32" s="14" t="s">
        <v>42</v>
      </c>
      <c r="AQ32" s="14" t="s">
        <v>43</v>
      </c>
      <c r="AR32" s="15" t="s">
        <v>44</v>
      </c>
    </row>
    <row r="33" spans="1:44" s="17" customFormat="1" ht="18" customHeight="1" x14ac:dyDescent="0.25">
      <c r="A33" s="16" t="s">
        <v>17</v>
      </c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P33" s="16" t="s">
        <v>17</v>
      </c>
      <c r="Q33" s="42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4"/>
      <c r="AE33" s="16" t="s">
        <v>17</v>
      </c>
      <c r="AF33" s="42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4"/>
    </row>
    <row r="34" spans="1:44" s="18" customFormat="1" ht="18" customHeight="1" x14ac:dyDescent="0.25">
      <c r="A34" s="16" t="s">
        <v>19</v>
      </c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P34" s="16" t="s">
        <v>19</v>
      </c>
      <c r="Q34" s="42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E34" s="16" t="s">
        <v>19</v>
      </c>
      <c r="AF34" s="42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4"/>
    </row>
    <row r="35" spans="1:44" s="18" customFormat="1" ht="18" customHeight="1" x14ac:dyDescent="0.25">
      <c r="A35" s="16" t="s">
        <v>20</v>
      </c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P35" s="16" t="s">
        <v>20</v>
      </c>
      <c r="Q35" s="42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4"/>
      <c r="AE35" s="16" t="s">
        <v>20</v>
      </c>
      <c r="AF35" s="42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4"/>
    </row>
    <row r="36" spans="1:44" s="18" customFormat="1" ht="18" customHeight="1" x14ac:dyDescent="0.25">
      <c r="A36" s="16" t="s">
        <v>21</v>
      </c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P36" s="16" t="s">
        <v>21</v>
      </c>
      <c r="Q36" s="4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 t="s">
        <v>21</v>
      </c>
      <c r="AF36" s="42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4"/>
    </row>
    <row r="37" spans="1:44" s="24" customFormat="1" ht="18" customHeight="1" x14ac:dyDescent="0.25">
      <c r="A37" s="21" t="s">
        <v>46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5"/>
      <c r="P37" s="21" t="s">
        <v>46</v>
      </c>
      <c r="Q37" s="25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5"/>
      <c r="AE37" s="21" t="s">
        <v>46</v>
      </c>
      <c r="AF37" s="25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5"/>
    </row>
    <row r="44" spans="1:44" ht="12.75" customHeight="1" x14ac:dyDescent="0.25"/>
    <row r="45" spans="1:44" ht="12.75" customHeight="1" x14ac:dyDescent="0.25"/>
    <row r="49" ht="12.75" customHeight="1" x14ac:dyDescent="0.25"/>
    <row r="51" ht="12.75" customHeight="1" x14ac:dyDescent="0.25"/>
    <row r="52" ht="12.75" customHeight="1" x14ac:dyDescent="0.25"/>
    <row r="56" ht="12.75" customHeight="1" x14ac:dyDescent="0.25"/>
    <row r="58" ht="12.75" customHeight="1" x14ac:dyDescent="0.25"/>
    <row r="59" ht="12.75" customHeight="1" x14ac:dyDescent="0.25"/>
    <row r="63" ht="12.75" customHeight="1" x14ac:dyDescent="0.25"/>
    <row r="65" ht="12.75" customHeight="1" x14ac:dyDescent="0.25"/>
    <row r="66" ht="12.75" customHeight="1" x14ac:dyDescent="0.25"/>
    <row r="70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</sheetData>
  <mergeCells count="43">
    <mergeCell ref="AE31:AR31"/>
    <mergeCell ref="Q5:AC5"/>
    <mergeCell ref="Q6:AC6"/>
    <mergeCell ref="Q19:AC19"/>
    <mergeCell ref="Q20:AC20"/>
    <mergeCell ref="Q26:AC26"/>
    <mergeCell ref="Q27:AC27"/>
    <mergeCell ref="AE17:AR17"/>
    <mergeCell ref="AE1:AQ1"/>
    <mergeCell ref="AE2:AJ2"/>
    <mergeCell ref="AL2:AR2"/>
    <mergeCell ref="AE3:AQ3"/>
    <mergeCell ref="AF5:AR5"/>
    <mergeCell ref="AF6:AR6"/>
    <mergeCell ref="AE10:AR10"/>
    <mergeCell ref="AF12:AR12"/>
    <mergeCell ref="AF13:AR13"/>
    <mergeCell ref="AF19:AR19"/>
    <mergeCell ref="AF20:AR20"/>
    <mergeCell ref="AE24:AR24"/>
    <mergeCell ref="AF26:AR26"/>
    <mergeCell ref="AF27:AR27"/>
    <mergeCell ref="P3:AA3"/>
    <mergeCell ref="A2:F2"/>
    <mergeCell ref="H2:M2"/>
    <mergeCell ref="A3:M3"/>
    <mergeCell ref="B5:N5"/>
    <mergeCell ref="P1:AA1"/>
    <mergeCell ref="P31:AC31"/>
    <mergeCell ref="B20:N20"/>
    <mergeCell ref="A24:N24"/>
    <mergeCell ref="B26:N26"/>
    <mergeCell ref="B27:N27"/>
    <mergeCell ref="A31:N31"/>
    <mergeCell ref="B6:N6"/>
    <mergeCell ref="A10:N10"/>
    <mergeCell ref="B12:N12"/>
    <mergeCell ref="B13:N13"/>
    <mergeCell ref="A17:N17"/>
    <mergeCell ref="B19:N19"/>
    <mergeCell ref="A1:M1"/>
    <mergeCell ref="P2:U2"/>
    <mergeCell ref="W2:AA2"/>
  </mergeCells>
  <printOptions horizontalCentered="1"/>
  <pageMargins left="0.35433070866141703" right="0.35433070866141703" top="0.54" bottom="0.39370078740157499" header="0.66" footer="0.511811023622047"/>
  <pageSetup paperSize="9" scale="70" orientation="landscape" r:id="rId1"/>
  <headerFooter alignWithMargins="0">
    <oddFooter>&amp;L&amp;Z&amp;F&amp;A&amp;R&amp;P</oddFooter>
  </headerFooter>
  <colBreaks count="2" manualBreakCount="2">
    <brk id="14" max="1048575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view="pageBreakPreview" zoomScale="70" zoomScaleSheetLayoutView="70" workbookViewId="0">
      <selection activeCell="X30" sqref="X30"/>
    </sheetView>
  </sheetViews>
  <sheetFormatPr defaultRowHeight="15" x14ac:dyDescent="0.25"/>
  <cols>
    <col min="1" max="1" width="11.140625" style="26" customWidth="1"/>
    <col min="2" max="2" width="17.140625" style="26" customWidth="1"/>
    <col min="3" max="3" width="8.140625" style="26" customWidth="1"/>
    <col min="4" max="4" width="7.5703125" style="26" customWidth="1"/>
    <col min="5" max="5" width="7.7109375" style="26" customWidth="1"/>
    <col min="6" max="6" width="8" style="26" customWidth="1"/>
    <col min="7" max="7" width="8.28515625" style="26" customWidth="1"/>
    <col min="8" max="8" width="8.85546875" style="26" customWidth="1"/>
    <col min="9" max="9" width="8.42578125" style="26" customWidth="1"/>
    <col min="10" max="10" width="8.7109375" style="26" customWidth="1"/>
    <col min="11" max="11" width="7.7109375" style="26" customWidth="1"/>
    <col min="12" max="12" width="9.140625" style="26" customWidth="1"/>
    <col min="13" max="13" width="9.140625" style="26"/>
    <col min="14" max="14" width="20.28515625" style="26" customWidth="1"/>
    <col min="15" max="16" width="9.140625" style="26"/>
    <col min="17" max="17" width="13" style="26" customWidth="1"/>
    <col min="18" max="25" width="9.140625" style="26"/>
    <col min="26" max="26" width="10.140625" style="26" customWidth="1"/>
    <col min="27" max="27" width="10" style="26" customWidth="1"/>
    <col min="28" max="28" width="9.85546875" style="26" customWidth="1"/>
    <col min="29" max="29" width="13.85546875" style="26" customWidth="1"/>
    <col min="30" max="30" width="11" style="26" customWidth="1"/>
    <col min="31" max="31" width="9.140625" style="26"/>
    <col min="32" max="32" width="11.28515625" style="26" customWidth="1"/>
    <col min="33" max="43" width="9.140625" style="26"/>
    <col min="44" max="44" width="11.5703125" style="26" customWidth="1"/>
    <col min="45" max="257" width="9.140625" style="26"/>
    <col min="258" max="258" width="11.140625" style="26" customWidth="1"/>
    <col min="259" max="259" width="17.140625" style="26" customWidth="1"/>
    <col min="260" max="260" width="8.140625" style="26" customWidth="1"/>
    <col min="261" max="261" width="7.5703125" style="26" customWidth="1"/>
    <col min="262" max="262" width="7.7109375" style="26" customWidth="1"/>
    <col min="263" max="263" width="8" style="26" customWidth="1"/>
    <col min="264" max="264" width="8.28515625" style="26" customWidth="1"/>
    <col min="265" max="265" width="8.85546875" style="26" customWidth="1"/>
    <col min="266" max="266" width="8.42578125" style="26" customWidth="1"/>
    <col min="267" max="267" width="8.7109375" style="26" customWidth="1"/>
    <col min="268" max="268" width="7.7109375" style="26" customWidth="1"/>
    <col min="269" max="269" width="9.140625" style="26" customWidth="1"/>
    <col min="270" max="270" width="9.140625" style="26"/>
    <col min="271" max="271" width="15" style="26" customWidth="1"/>
    <col min="272" max="273" width="9.140625" style="26"/>
    <col min="274" max="274" width="13" style="26" customWidth="1"/>
    <col min="275" max="282" width="9.140625" style="26"/>
    <col min="283" max="283" width="10.140625" style="26" customWidth="1"/>
    <col min="284" max="284" width="10" style="26" customWidth="1"/>
    <col min="285" max="285" width="9.85546875" style="26" customWidth="1"/>
    <col min="286" max="286" width="11" style="26" customWidth="1"/>
    <col min="287" max="287" width="9.140625" style="26"/>
    <col min="288" max="288" width="11.28515625" style="26" customWidth="1"/>
    <col min="289" max="299" width="9.140625" style="26"/>
    <col min="300" max="300" width="11.5703125" style="26" customWidth="1"/>
    <col min="301" max="513" width="9.140625" style="26"/>
    <col min="514" max="514" width="11.140625" style="26" customWidth="1"/>
    <col min="515" max="515" width="17.140625" style="26" customWidth="1"/>
    <col min="516" max="516" width="8.140625" style="26" customWidth="1"/>
    <col min="517" max="517" width="7.5703125" style="26" customWidth="1"/>
    <col min="518" max="518" width="7.7109375" style="26" customWidth="1"/>
    <col min="519" max="519" width="8" style="26" customWidth="1"/>
    <col min="520" max="520" width="8.28515625" style="26" customWidth="1"/>
    <col min="521" max="521" width="8.85546875" style="26" customWidth="1"/>
    <col min="522" max="522" width="8.42578125" style="26" customWidth="1"/>
    <col min="523" max="523" width="8.7109375" style="26" customWidth="1"/>
    <col min="524" max="524" width="7.7109375" style="26" customWidth="1"/>
    <col min="525" max="525" width="9.140625" style="26" customWidth="1"/>
    <col min="526" max="526" width="9.140625" style="26"/>
    <col min="527" max="527" width="15" style="26" customWidth="1"/>
    <col min="528" max="529" width="9.140625" style="26"/>
    <col min="530" max="530" width="13" style="26" customWidth="1"/>
    <col min="531" max="538" width="9.140625" style="26"/>
    <col min="539" max="539" width="10.140625" style="26" customWidth="1"/>
    <col min="540" max="540" width="10" style="26" customWidth="1"/>
    <col min="541" max="541" width="9.85546875" style="26" customWidth="1"/>
    <col min="542" max="542" width="11" style="26" customWidth="1"/>
    <col min="543" max="543" width="9.140625" style="26"/>
    <col min="544" max="544" width="11.28515625" style="26" customWidth="1"/>
    <col min="545" max="555" width="9.140625" style="26"/>
    <col min="556" max="556" width="11.5703125" style="26" customWidth="1"/>
    <col min="557" max="769" width="9.140625" style="26"/>
    <col min="770" max="770" width="11.140625" style="26" customWidth="1"/>
    <col min="771" max="771" width="17.140625" style="26" customWidth="1"/>
    <col min="772" max="772" width="8.140625" style="26" customWidth="1"/>
    <col min="773" max="773" width="7.5703125" style="26" customWidth="1"/>
    <col min="774" max="774" width="7.7109375" style="26" customWidth="1"/>
    <col min="775" max="775" width="8" style="26" customWidth="1"/>
    <col min="776" max="776" width="8.28515625" style="26" customWidth="1"/>
    <col min="777" max="777" width="8.85546875" style="26" customWidth="1"/>
    <col min="778" max="778" width="8.42578125" style="26" customWidth="1"/>
    <col min="779" max="779" width="8.7109375" style="26" customWidth="1"/>
    <col min="780" max="780" width="7.7109375" style="26" customWidth="1"/>
    <col min="781" max="781" width="9.140625" style="26" customWidth="1"/>
    <col min="782" max="782" width="9.140625" style="26"/>
    <col min="783" max="783" width="15" style="26" customWidth="1"/>
    <col min="784" max="785" width="9.140625" style="26"/>
    <col min="786" max="786" width="13" style="26" customWidth="1"/>
    <col min="787" max="794" width="9.140625" style="26"/>
    <col min="795" max="795" width="10.140625" style="26" customWidth="1"/>
    <col min="796" max="796" width="10" style="26" customWidth="1"/>
    <col min="797" max="797" width="9.85546875" style="26" customWidth="1"/>
    <col min="798" max="798" width="11" style="26" customWidth="1"/>
    <col min="799" max="799" width="9.140625" style="26"/>
    <col min="800" max="800" width="11.28515625" style="26" customWidth="1"/>
    <col min="801" max="811" width="9.140625" style="26"/>
    <col min="812" max="812" width="11.5703125" style="26" customWidth="1"/>
    <col min="813" max="1025" width="9.140625" style="26"/>
    <col min="1026" max="1026" width="11.140625" style="26" customWidth="1"/>
    <col min="1027" max="1027" width="17.140625" style="26" customWidth="1"/>
    <col min="1028" max="1028" width="8.140625" style="26" customWidth="1"/>
    <col min="1029" max="1029" width="7.5703125" style="26" customWidth="1"/>
    <col min="1030" max="1030" width="7.7109375" style="26" customWidth="1"/>
    <col min="1031" max="1031" width="8" style="26" customWidth="1"/>
    <col min="1032" max="1032" width="8.28515625" style="26" customWidth="1"/>
    <col min="1033" max="1033" width="8.85546875" style="26" customWidth="1"/>
    <col min="1034" max="1034" width="8.42578125" style="26" customWidth="1"/>
    <col min="1035" max="1035" width="8.7109375" style="26" customWidth="1"/>
    <col min="1036" max="1036" width="7.7109375" style="26" customWidth="1"/>
    <col min="1037" max="1037" width="9.140625" style="26" customWidth="1"/>
    <col min="1038" max="1038" width="9.140625" style="26"/>
    <col min="1039" max="1039" width="15" style="26" customWidth="1"/>
    <col min="1040" max="1041" width="9.140625" style="26"/>
    <col min="1042" max="1042" width="13" style="26" customWidth="1"/>
    <col min="1043" max="1050" width="9.140625" style="26"/>
    <col min="1051" max="1051" width="10.140625" style="26" customWidth="1"/>
    <col min="1052" max="1052" width="10" style="26" customWidth="1"/>
    <col min="1053" max="1053" width="9.85546875" style="26" customWidth="1"/>
    <col min="1054" max="1054" width="11" style="26" customWidth="1"/>
    <col min="1055" max="1055" width="9.140625" style="26"/>
    <col min="1056" max="1056" width="11.28515625" style="26" customWidth="1"/>
    <col min="1057" max="1067" width="9.140625" style="26"/>
    <col min="1068" max="1068" width="11.5703125" style="26" customWidth="1"/>
    <col min="1069" max="1281" width="9.140625" style="26"/>
    <col min="1282" max="1282" width="11.140625" style="26" customWidth="1"/>
    <col min="1283" max="1283" width="17.140625" style="26" customWidth="1"/>
    <col min="1284" max="1284" width="8.140625" style="26" customWidth="1"/>
    <col min="1285" max="1285" width="7.5703125" style="26" customWidth="1"/>
    <col min="1286" max="1286" width="7.7109375" style="26" customWidth="1"/>
    <col min="1287" max="1287" width="8" style="26" customWidth="1"/>
    <col min="1288" max="1288" width="8.28515625" style="26" customWidth="1"/>
    <col min="1289" max="1289" width="8.85546875" style="26" customWidth="1"/>
    <col min="1290" max="1290" width="8.42578125" style="26" customWidth="1"/>
    <col min="1291" max="1291" width="8.7109375" style="26" customWidth="1"/>
    <col min="1292" max="1292" width="7.7109375" style="26" customWidth="1"/>
    <col min="1293" max="1293" width="9.140625" style="26" customWidth="1"/>
    <col min="1294" max="1294" width="9.140625" style="26"/>
    <col min="1295" max="1295" width="15" style="26" customWidth="1"/>
    <col min="1296" max="1297" width="9.140625" style="26"/>
    <col min="1298" max="1298" width="13" style="26" customWidth="1"/>
    <col min="1299" max="1306" width="9.140625" style="26"/>
    <col min="1307" max="1307" width="10.140625" style="26" customWidth="1"/>
    <col min="1308" max="1308" width="10" style="26" customWidth="1"/>
    <col min="1309" max="1309" width="9.85546875" style="26" customWidth="1"/>
    <col min="1310" max="1310" width="11" style="26" customWidth="1"/>
    <col min="1311" max="1311" width="9.140625" style="26"/>
    <col min="1312" max="1312" width="11.28515625" style="26" customWidth="1"/>
    <col min="1313" max="1323" width="9.140625" style="26"/>
    <col min="1324" max="1324" width="11.5703125" style="26" customWidth="1"/>
    <col min="1325" max="1537" width="9.140625" style="26"/>
    <col min="1538" max="1538" width="11.140625" style="26" customWidth="1"/>
    <col min="1539" max="1539" width="17.140625" style="26" customWidth="1"/>
    <col min="1540" max="1540" width="8.140625" style="26" customWidth="1"/>
    <col min="1541" max="1541" width="7.5703125" style="26" customWidth="1"/>
    <col min="1542" max="1542" width="7.7109375" style="26" customWidth="1"/>
    <col min="1543" max="1543" width="8" style="26" customWidth="1"/>
    <col min="1544" max="1544" width="8.28515625" style="26" customWidth="1"/>
    <col min="1545" max="1545" width="8.85546875" style="26" customWidth="1"/>
    <col min="1546" max="1546" width="8.42578125" style="26" customWidth="1"/>
    <col min="1547" max="1547" width="8.7109375" style="26" customWidth="1"/>
    <col min="1548" max="1548" width="7.7109375" style="26" customWidth="1"/>
    <col min="1549" max="1549" width="9.140625" style="26" customWidth="1"/>
    <col min="1550" max="1550" width="9.140625" style="26"/>
    <col min="1551" max="1551" width="15" style="26" customWidth="1"/>
    <col min="1552" max="1553" width="9.140625" style="26"/>
    <col min="1554" max="1554" width="13" style="26" customWidth="1"/>
    <col min="1555" max="1562" width="9.140625" style="26"/>
    <col min="1563" max="1563" width="10.140625" style="26" customWidth="1"/>
    <col min="1564" max="1564" width="10" style="26" customWidth="1"/>
    <col min="1565" max="1565" width="9.85546875" style="26" customWidth="1"/>
    <col min="1566" max="1566" width="11" style="26" customWidth="1"/>
    <col min="1567" max="1567" width="9.140625" style="26"/>
    <col min="1568" max="1568" width="11.28515625" style="26" customWidth="1"/>
    <col min="1569" max="1579" width="9.140625" style="26"/>
    <col min="1580" max="1580" width="11.5703125" style="26" customWidth="1"/>
    <col min="1581" max="1793" width="9.140625" style="26"/>
    <col min="1794" max="1794" width="11.140625" style="26" customWidth="1"/>
    <col min="1795" max="1795" width="17.140625" style="26" customWidth="1"/>
    <col min="1796" max="1796" width="8.140625" style="26" customWidth="1"/>
    <col min="1797" max="1797" width="7.5703125" style="26" customWidth="1"/>
    <col min="1798" max="1798" width="7.7109375" style="26" customWidth="1"/>
    <col min="1799" max="1799" width="8" style="26" customWidth="1"/>
    <col min="1800" max="1800" width="8.28515625" style="26" customWidth="1"/>
    <col min="1801" max="1801" width="8.85546875" style="26" customWidth="1"/>
    <col min="1802" max="1802" width="8.42578125" style="26" customWidth="1"/>
    <col min="1803" max="1803" width="8.7109375" style="26" customWidth="1"/>
    <col min="1804" max="1804" width="7.7109375" style="26" customWidth="1"/>
    <col min="1805" max="1805" width="9.140625" style="26" customWidth="1"/>
    <col min="1806" max="1806" width="9.140625" style="26"/>
    <col min="1807" max="1807" width="15" style="26" customWidth="1"/>
    <col min="1808" max="1809" width="9.140625" style="26"/>
    <col min="1810" max="1810" width="13" style="26" customWidth="1"/>
    <col min="1811" max="1818" width="9.140625" style="26"/>
    <col min="1819" max="1819" width="10.140625" style="26" customWidth="1"/>
    <col min="1820" max="1820" width="10" style="26" customWidth="1"/>
    <col min="1821" max="1821" width="9.85546875" style="26" customWidth="1"/>
    <col min="1822" max="1822" width="11" style="26" customWidth="1"/>
    <col min="1823" max="1823" width="9.140625" style="26"/>
    <col min="1824" max="1824" width="11.28515625" style="26" customWidth="1"/>
    <col min="1825" max="1835" width="9.140625" style="26"/>
    <col min="1836" max="1836" width="11.5703125" style="26" customWidth="1"/>
    <col min="1837" max="2049" width="9.140625" style="26"/>
    <col min="2050" max="2050" width="11.140625" style="26" customWidth="1"/>
    <col min="2051" max="2051" width="17.140625" style="26" customWidth="1"/>
    <col min="2052" max="2052" width="8.140625" style="26" customWidth="1"/>
    <col min="2053" max="2053" width="7.5703125" style="26" customWidth="1"/>
    <col min="2054" max="2054" width="7.7109375" style="26" customWidth="1"/>
    <col min="2055" max="2055" width="8" style="26" customWidth="1"/>
    <col min="2056" max="2056" width="8.28515625" style="26" customWidth="1"/>
    <col min="2057" max="2057" width="8.85546875" style="26" customWidth="1"/>
    <col min="2058" max="2058" width="8.42578125" style="26" customWidth="1"/>
    <col min="2059" max="2059" width="8.7109375" style="26" customWidth="1"/>
    <col min="2060" max="2060" width="7.7109375" style="26" customWidth="1"/>
    <col min="2061" max="2061" width="9.140625" style="26" customWidth="1"/>
    <col min="2062" max="2062" width="9.140625" style="26"/>
    <col min="2063" max="2063" width="15" style="26" customWidth="1"/>
    <col min="2064" max="2065" width="9.140625" style="26"/>
    <col min="2066" max="2066" width="13" style="26" customWidth="1"/>
    <col min="2067" max="2074" width="9.140625" style="26"/>
    <col min="2075" max="2075" width="10.140625" style="26" customWidth="1"/>
    <col min="2076" max="2076" width="10" style="26" customWidth="1"/>
    <col min="2077" max="2077" width="9.85546875" style="26" customWidth="1"/>
    <col min="2078" max="2078" width="11" style="26" customWidth="1"/>
    <col min="2079" max="2079" width="9.140625" style="26"/>
    <col min="2080" max="2080" width="11.28515625" style="26" customWidth="1"/>
    <col min="2081" max="2091" width="9.140625" style="26"/>
    <col min="2092" max="2092" width="11.5703125" style="26" customWidth="1"/>
    <col min="2093" max="2305" width="9.140625" style="26"/>
    <col min="2306" max="2306" width="11.140625" style="26" customWidth="1"/>
    <col min="2307" max="2307" width="17.140625" style="26" customWidth="1"/>
    <col min="2308" max="2308" width="8.140625" style="26" customWidth="1"/>
    <col min="2309" max="2309" width="7.5703125" style="26" customWidth="1"/>
    <col min="2310" max="2310" width="7.7109375" style="26" customWidth="1"/>
    <col min="2311" max="2311" width="8" style="26" customWidth="1"/>
    <col min="2312" max="2312" width="8.28515625" style="26" customWidth="1"/>
    <col min="2313" max="2313" width="8.85546875" style="26" customWidth="1"/>
    <col min="2314" max="2314" width="8.42578125" style="26" customWidth="1"/>
    <col min="2315" max="2315" width="8.7109375" style="26" customWidth="1"/>
    <col min="2316" max="2316" width="7.7109375" style="26" customWidth="1"/>
    <col min="2317" max="2317" width="9.140625" style="26" customWidth="1"/>
    <col min="2318" max="2318" width="9.140625" style="26"/>
    <col min="2319" max="2319" width="15" style="26" customWidth="1"/>
    <col min="2320" max="2321" width="9.140625" style="26"/>
    <col min="2322" max="2322" width="13" style="26" customWidth="1"/>
    <col min="2323" max="2330" width="9.140625" style="26"/>
    <col min="2331" max="2331" width="10.140625" style="26" customWidth="1"/>
    <col min="2332" max="2332" width="10" style="26" customWidth="1"/>
    <col min="2333" max="2333" width="9.85546875" style="26" customWidth="1"/>
    <col min="2334" max="2334" width="11" style="26" customWidth="1"/>
    <col min="2335" max="2335" width="9.140625" style="26"/>
    <col min="2336" max="2336" width="11.28515625" style="26" customWidth="1"/>
    <col min="2337" max="2347" width="9.140625" style="26"/>
    <col min="2348" max="2348" width="11.5703125" style="26" customWidth="1"/>
    <col min="2349" max="2561" width="9.140625" style="26"/>
    <col min="2562" max="2562" width="11.140625" style="26" customWidth="1"/>
    <col min="2563" max="2563" width="17.140625" style="26" customWidth="1"/>
    <col min="2564" max="2564" width="8.140625" style="26" customWidth="1"/>
    <col min="2565" max="2565" width="7.5703125" style="26" customWidth="1"/>
    <col min="2566" max="2566" width="7.7109375" style="26" customWidth="1"/>
    <col min="2567" max="2567" width="8" style="26" customWidth="1"/>
    <col min="2568" max="2568" width="8.28515625" style="26" customWidth="1"/>
    <col min="2569" max="2569" width="8.85546875" style="26" customWidth="1"/>
    <col min="2570" max="2570" width="8.42578125" style="26" customWidth="1"/>
    <col min="2571" max="2571" width="8.7109375" style="26" customWidth="1"/>
    <col min="2572" max="2572" width="7.7109375" style="26" customWidth="1"/>
    <col min="2573" max="2573" width="9.140625" style="26" customWidth="1"/>
    <col min="2574" max="2574" width="9.140625" style="26"/>
    <col min="2575" max="2575" width="15" style="26" customWidth="1"/>
    <col min="2576" max="2577" width="9.140625" style="26"/>
    <col min="2578" max="2578" width="13" style="26" customWidth="1"/>
    <col min="2579" max="2586" width="9.140625" style="26"/>
    <col min="2587" max="2587" width="10.140625" style="26" customWidth="1"/>
    <col min="2588" max="2588" width="10" style="26" customWidth="1"/>
    <col min="2589" max="2589" width="9.85546875" style="26" customWidth="1"/>
    <col min="2590" max="2590" width="11" style="26" customWidth="1"/>
    <col min="2591" max="2591" width="9.140625" style="26"/>
    <col min="2592" max="2592" width="11.28515625" style="26" customWidth="1"/>
    <col min="2593" max="2603" width="9.140625" style="26"/>
    <col min="2604" max="2604" width="11.5703125" style="26" customWidth="1"/>
    <col min="2605" max="2817" width="9.140625" style="26"/>
    <col min="2818" max="2818" width="11.140625" style="26" customWidth="1"/>
    <col min="2819" max="2819" width="17.140625" style="26" customWidth="1"/>
    <col min="2820" max="2820" width="8.140625" style="26" customWidth="1"/>
    <col min="2821" max="2821" width="7.5703125" style="26" customWidth="1"/>
    <col min="2822" max="2822" width="7.7109375" style="26" customWidth="1"/>
    <col min="2823" max="2823" width="8" style="26" customWidth="1"/>
    <col min="2824" max="2824" width="8.28515625" style="26" customWidth="1"/>
    <col min="2825" max="2825" width="8.85546875" style="26" customWidth="1"/>
    <col min="2826" max="2826" width="8.42578125" style="26" customWidth="1"/>
    <col min="2827" max="2827" width="8.7109375" style="26" customWidth="1"/>
    <col min="2828" max="2828" width="7.7109375" style="26" customWidth="1"/>
    <col min="2829" max="2829" width="9.140625" style="26" customWidth="1"/>
    <col min="2830" max="2830" width="9.140625" style="26"/>
    <col min="2831" max="2831" width="15" style="26" customWidth="1"/>
    <col min="2832" max="2833" width="9.140625" style="26"/>
    <col min="2834" max="2834" width="13" style="26" customWidth="1"/>
    <col min="2835" max="2842" width="9.140625" style="26"/>
    <col min="2843" max="2843" width="10.140625" style="26" customWidth="1"/>
    <col min="2844" max="2844" width="10" style="26" customWidth="1"/>
    <col min="2845" max="2845" width="9.85546875" style="26" customWidth="1"/>
    <col min="2846" max="2846" width="11" style="26" customWidth="1"/>
    <col min="2847" max="2847" width="9.140625" style="26"/>
    <col min="2848" max="2848" width="11.28515625" style="26" customWidth="1"/>
    <col min="2849" max="2859" width="9.140625" style="26"/>
    <col min="2860" max="2860" width="11.5703125" style="26" customWidth="1"/>
    <col min="2861" max="3073" width="9.140625" style="26"/>
    <col min="3074" max="3074" width="11.140625" style="26" customWidth="1"/>
    <col min="3075" max="3075" width="17.140625" style="26" customWidth="1"/>
    <col min="3076" max="3076" width="8.140625" style="26" customWidth="1"/>
    <col min="3077" max="3077" width="7.5703125" style="26" customWidth="1"/>
    <col min="3078" max="3078" width="7.7109375" style="26" customWidth="1"/>
    <col min="3079" max="3079" width="8" style="26" customWidth="1"/>
    <col min="3080" max="3080" width="8.28515625" style="26" customWidth="1"/>
    <col min="3081" max="3081" width="8.85546875" style="26" customWidth="1"/>
    <col min="3082" max="3082" width="8.42578125" style="26" customWidth="1"/>
    <col min="3083" max="3083" width="8.7109375" style="26" customWidth="1"/>
    <col min="3084" max="3084" width="7.7109375" style="26" customWidth="1"/>
    <col min="3085" max="3085" width="9.140625" style="26" customWidth="1"/>
    <col min="3086" max="3086" width="9.140625" style="26"/>
    <col min="3087" max="3087" width="15" style="26" customWidth="1"/>
    <col min="3088" max="3089" width="9.140625" style="26"/>
    <col min="3090" max="3090" width="13" style="26" customWidth="1"/>
    <col min="3091" max="3098" width="9.140625" style="26"/>
    <col min="3099" max="3099" width="10.140625" style="26" customWidth="1"/>
    <col min="3100" max="3100" width="10" style="26" customWidth="1"/>
    <col min="3101" max="3101" width="9.85546875" style="26" customWidth="1"/>
    <col min="3102" max="3102" width="11" style="26" customWidth="1"/>
    <col min="3103" max="3103" width="9.140625" style="26"/>
    <col min="3104" max="3104" width="11.28515625" style="26" customWidth="1"/>
    <col min="3105" max="3115" width="9.140625" style="26"/>
    <col min="3116" max="3116" width="11.5703125" style="26" customWidth="1"/>
    <col min="3117" max="3329" width="9.140625" style="26"/>
    <col min="3330" max="3330" width="11.140625" style="26" customWidth="1"/>
    <col min="3331" max="3331" width="17.140625" style="26" customWidth="1"/>
    <col min="3332" max="3332" width="8.140625" style="26" customWidth="1"/>
    <col min="3333" max="3333" width="7.5703125" style="26" customWidth="1"/>
    <col min="3334" max="3334" width="7.7109375" style="26" customWidth="1"/>
    <col min="3335" max="3335" width="8" style="26" customWidth="1"/>
    <col min="3336" max="3336" width="8.28515625" style="26" customWidth="1"/>
    <col min="3337" max="3337" width="8.85546875" style="26" customWidth="1"/>
    <col min="3338" max="3338" width="8.42578125" style="26" customWidth="1"/>
    <col min="3339" max="3339" width="8.7109375" style="26" customWidth="1"/>
    <col min="3340" max="3340" width="7.7109375" style="26" customWidth="1"/>
    <col min="3341" max="3341" width="9.140625" style="26" customWidth="1"/>
    <col min="3342" max="3342" width="9.140625" style="26"/>
    <col min="3343" max="3343" width="15" style="26" customWidth="1"/>
    <col min="3344" max="3345" width="9.140625" style="26"/>
    <col min="3346" max="3346" width="13" style="26" customWidth="1"/>
    <col min="3347" max="3354" width="9.140625" style="26"/>
    <col min="3355" max="3355" width="10.140625" style="26" customWidth="1"/>
    <col min="3356" max="3356" width="10" style="26" customWidth="1"/>
    <col min="3357" max="3357" width="9.85546875" style="26" customWidth="1"/>
    <col min="3358" max="3358" width="11" style="26" customWidth="1"/>
    <col min="3359" max="3359" width="9.140625" style="26"/>
    <col min="3360" max="3360" width="11.28515625" style="26" customWidth="1"/>
    <col min="3361" max="3371" width="9.140625" style="26"/>
    <col min="3372" max="3372" width="11.5703125" style="26" customWidth="1"/>
    <col min="3373" max="3585" width="9.140625" style="26"/>
    <col min="3586" max="3586" width="11.140625" style="26" customWidth="1"/>
    <col min="3587" max="3587" width="17.140625" style="26" customWidth="1"/>
    <col min="3588" max="3588" width="8.140625" style="26" customWidth="1"/>
    <col min="3589" max="3589" width="7.5703125" style="26" customWidth="1"/>
    <col min="3590" max="3590" width="7.7109375" style="26" customWidth="1"/>
    <col min="3591" max="3591" width="8" style="26" customWidth="1"/>
    <col min="3592" max="3592" width="8.28515625" style="26" customWidth="1"/>
    <col min="3593" max="3593" width="8.85546875" style="26" customWidth="1"/>
    <col min="3594" max="3594" width="8.42578125" style="26" customWidth="1"/>
    <col min="3595" max="3595" width="8.7109375" style="26" customWidth="1"/>
    <col min="3596" max="3596" width="7.7109375" style="26" customWidth="1"/>
    <col min="3597" max="3597" width="9.140625" style="26" customWidth="1"/>
    <col min="3598" max="3598" width="9.140625" style="26"/>
    <col min="3599" max="3599" width="15" style="26" customWidth="1"/>
    <col min="3600" max="3601" width="9.140625" style="26"/>
    <col min="3602" max="3602" width="13" style="26" customWidth="1"/>
    <col min="3603" max="3610" width="9.140625" style="26"/>
    <col min="3611" max="3611" width="10.140625" style="26" customWidth="1"/>
    <col min="3612" max="3612" width="10" style="26" customWidth="1"/>
    <col min="3613" max="3613" width="9.85546875" style="26" customWidth="1"/>
    <col min="3614" max="3614" width="11" style="26" customWidth="1"/>
    <col min="3615" max="3615" width="9.140625" style="26"/>
    <col min="3616" max="3616" width="11.28515625" style="26" customWidth="1"/>
    <col min="3617" max="3627" width="9.140625" style="26"/>
    <col min="3628" max="3628" width="11.5703125" style="26" customWidth="1"/>
    <col min="3629" max="3841" width="9.140625" style="26"/>
    <col min="3842" max="3842" width="11.140625" style="26" customWidth="1"/>
    <col min="3843" max="3843" width="17.140625" style="26" customWidth="1"/>
    <col min="3844" max="3844" width="8.140625" style="26" customWidth="1"/>
    <col min="3845" max="3845" width="7.5703125" style="26" customWidth="1"/>
    <col min="3846" max="3846" width="7.7109375" style="26" customWidth="1"/>
    <col min="3847" max="3847" width="8" style="26" customWidth="1"/>
    <col min="3848" max="3848" width="8.28515625" style="26" customWidth="1"/>
    <col min="3849" max="3849" width="8.85546875" style="26" customWidth="1"/>
    <col min="3850" max="3850" width="8.42578125" style="26" customWidth="1"/>
    <col min="3851" max="3851" width="8.7109375" style="26" customWidth="1"/>
    <col min="3852" max="3852" width="7.7109375" style="26" customWidth="1"/>
    <col min="3853" max="3853" width="9.140625" style="26" customWidth="1"/>
    <col min="3854" max="3854" width="9.140625" style="26"/>
    <col min="3855" max="3855" width="15" style="26" customWidth="1"/>
    <col min="3856" max="3857" width="9.140625" style="26"/>
    <col min="3858" max="3858" width="13" style="26" customWidth="1"/>
    <col min="3859" max="3866" width="9.140625" style="26"/>
    <col min="3867" max="3867" width="10.140625" style="26" customWidth="1"/>
    <col min="3868" max="3868" width="10" style="26" customWidth="1"/>
    <col min="3869" max="3869" width="9.85546875" style="26" customWidth="1"/>
    <col min="3870" max="3870" width="11" style="26" customWidth="1"/>
    <col min="3871" max="3871" width="9.140625" style="26"/>
    <col min="3872" max="3872" width="11.28515625" style="26" customWidth="1"/>
    <col min="3873" max="3883" width="9.140625" style="26"/>
    <col min="3884" max="3884" width="11.5703125" style="26" customWidth="1"/>
    <col min="3885" max="4097" width="9.140625" style="26"/>
    <col min="4098" max="4098" width="11.140625" style="26" customWidth="1"/>
    <col min="4099" max="4099" width="17.140625" style="26" customWidth="1"/>
    <col min="4100" max="4100" width="8.140625" style="26" customWidth="1"/>
    <col min="4101" max="4101" width="7.5703125" style="26" customWidth="1"/>
    <col min="4102" max="4102" width="7.7109375" style="26" customWidth="1"/>
    <col min="4103" max="4103" width="8" style="26" customWidth="1"/>
    <col min="4104" max="4104" width="8.28515625" style="26" customWidth="1"/>
    <col min="4105" max="4105" width="8.85546875" style="26" customWidth="1"/>
    <col min="4106" max="4106" width="8.42578125" style="26" customWidth="1"/>
    <col min="4107" max="4107" width="8.7109375" style="26" customWidth="1"/>
    <col min="4108" max="4108" width="7.7109375" style="26" customWidth="1"/>
    <col min="4109" max="4109" width="9.140625" style="26" customWidth="1"/>
    <col min="4110" max="4110" width="9.140625" style="26"/>
    <col min="4111" max="4111" width="15" style="26" customWidth="1"/>
    <col min="4112" max="4113" width="9.140625" style="26"/>
    <col min="4114" max="4114" width="13" style="26" customWidth="1"/>
    <col min="4115" max="4122" width="9.140625" style="26"/>
    <col min="4123" max="4123" width="10.140625" style="26" customWidth="1"/>
    <col min="4124" max="4124" width="10" style="26" customWidth="1"/>
    <col min="4125" max="4125" width="9.85546875" style="26" customWidth="1"/>
    <col min="4126" max="4126" width="11" style="26" customWidth="1"/>
    <col min="4127" max="4127" width="9.140625" style="26"/>
    <col min="4128" max="4128" width="11.28515625" style="26" customWidth="1"/>
    <col min="4129" max="4139" width="9.140625" style="26"/>
    <col min="4140" max="4140" width="11.5703125" style="26" customWidth="1"/>
    <col min="4141" max="4353" width="9.140625" style="26"/>
    <col min="4354" max="4354" width="11.140625" style="26" customWidth="1"/>
    <col min="4355" max="4355" width="17.140625" style="26" customWidth="1"/>
    <col min="4356" max="4356" width="8.140625" style="26" customWidth="1"/>
    <col min="4357" max="4357" width="7.5703125" style="26" customWidth="1"/>
    <col min="4358" max="4358" width="7.7109375" style="26" customWidth="1"/>
    <col min="4359" max="4359" width="8" style="26" customWidth="1"/>
    <col min="4360" max="4360" width="8.28515625" style="26" customWidth="1"/>
    <col min="4361" max="4361" width="8.85546875" style="26" customWidth="1"/>
    <col min="4362" max="4362" width="8.42578125" style="26" customWidth="1"/>
    <col min="4363" max="4363" width="8.7109375" style="26" customWidth="1"/>
    <col min="4364" max="4364" width="7.7109375" style="26" customWidth="1"/>
    <col min="4365" max="4365" width="9.140625" style="26" customWidth="1"/>
    <col min="4366" max="4366" width="9.140625" style="26"/>
    <col min="4367" max="4367" width="15" style="26" customWidth="1"/>
    <col min="4368" max="4369" width="9.140625" style="26"/>
    <col min="4370" max="4370" width="13" style="26" customWidth="1"/>
    <col min="4371" max="4378" width="9.140625" style="26"/>
    <col min="4379" max="4379" width="10.140625" style="26" customWidth="1"/>
    <col min="4380" max="4380" width="10" style="26" customWidth="1"/>
    <col min="4381" max="4381" width="9.85546875" style="26" customWidth="1"/>
    <col min="4382" max="4382" width="11" style="26" customWidth="1"/>
    <col min="4383" max="4383" width="9.140625" style="26"/>
    <col min="4384" max="4384" width="11.28515625" style="26" customWidth="1"/>
    <col min="4385" max="4395" width="9.140625" style="26"/>
    <col min="4396" max="4396" width="11.5703125" style="26" customWidth="1"/>
    <col min="4397" max="4609" width="9.140625" style="26"/>
    <col min="4610" max="4610" width="11.140625" style="26" customWidth="1"/>
    <col min="4611" max="4611" width="17.140625" style="26" customWidth="1"/>
    <col min="4612" max="4612" width="8.140625" style="26" customWidth="1"/>
    <col min="4613" max="4613" width="7.5703125" style="26" customWidth="1"/>
    <col min="4614" max="4614" width="7.7109375" style="26" customWidth="1"/>
    <col min="4615" max="4615" width="8" style="26" customWidth="1"/>
    <col min="4616" max="4616" width="8.28515625" style="26" customWidth="1"/>
    <col min="4617" max="4617" width="8.85546875" style="26" customWidth="1"/>
    <col min="4618" max="4618" width="8.42578125" style="26" customWidth="1"/>
    <col min="4619" max="4619" width="8.7109375" style="26" customWidth="1"/>
    <col min="4620" max="4620" width="7.7109375" style="26" customWidth="1"/>
    <col min="4621" max="4621" width="9.140625" style="26" customWidth="1"/>
    <col min="4622" max="4622" width="9.140625" style="26"/>
    <col min="4623" max="4623" width="15" style="26" customWidth="1"/>
    <col min="4624" max="4625" width="9.140625" style="26"/>
    <col min="4626" max="4626" width="13" style="26" customWidth="1"/>
    <col min="4627" max="4634" width="9.140625" style="26"/>
    <col min="4635" max="4635" width="10.140625" style="26" customWidth="1"/>
    <col min="4636" max="4636" width="10" style="26" customWidth="1"/>
    <col min="4637" max="4637" width="9.85546875" style="26" customWidth="1"/>
    <col min="4638" max="4638" width="11" style="26" customWidth="1"/>
    <col min="4639" max="4639" width="9.140625" style="26"/>
    <col min="4640" max="4640" width="11.28515625" style="26" customWidth="1"/>
    <col min="4641" max="4651" width="9.140625" style="26"/>
    <col min="4652" max="4652" width="11.5703125" style="26" customWidth="1"/>
    <col min="4653" max="4865" width="9.140625" style="26"/>
    <col min="4866" max="4866" width="11.140625" style="26" customWidth="1"/>
    <col min="4867" max="4867" width="17.140625" style="26" customWidth="1"/>
    <col min="4868" max="4868" width="8.140625" style="26" customWidth="1"/>
    <col min="4869" max="4869" width="7.5703125" style="26" customWidth="1"/>
    <col min="4870" max="4870" width="7.7109375" style="26" customWidth="1"/>
    <col min="4871" max="4871" width="8" style="26" customWidth="1"/>
    <col min="4872" max="4872" width="8.28515625" style="26" customWidth="1"/>
    <col min="4873" max="4873" width="8.85546875" style="26" customWidth="1"/>
    <col min="4874" max="4874" width="8.42578125" style="26" customWidth="1"/>
    <col min="4875" max="4875" width="8.7109375" style="26" customWidth="1"/>
    <col min="4876" max="4876" width="7.7109375" style="26" customWidth="1"/>
    <col min="4877" max="4877" width="9.140625" style="26" customWidth="1"/>
    <col min="4878" max="4878" width="9.140625" style="26"/>
    <col min="4879" max="4879" width="15" style="26" customWidth="1"/>
    <col min="4880" max="4881" width="9.140625" style="26"/>
    <col min="4882" max="4882" width="13" style="26" customWidth="1"/>
    <col min="4883" max="4890" width="9.140625" style="26"/>
    <col min="4891" max="4891" width="10.140625" style="26" customWidth="1"/>
    <col min="4892" max="4892" width="10" style="26" customWidth="1"/>
    <col min="4893" max="4893" width="9.85546875" style="26" customWidth="1"/>
    <col min="4894" max="4894" width="11" style="26" customWidth="1"/>
    <col min="4895" max="4895" width="9.140625" style="26"/>
    <col min="4896" max="4896" width="11.28515625" style="26" customWidth="1"/>
    <col min="4897" max="4907" width="9.140625" style="26"/>
    <col min="4908" max="4908" width="11.5703125" style="26" customWidth="1"/>
    <col min="4909" max="5121" width="9.140625" style="26"/>
    <col min="5122" max="5122" width="11.140625" style="26" customWidth="1"/>
    <col min="5123" max="5123" width="17.140625" style="26" customWidth="1"/>
    <col min="5124" max="5124" width="8.140625" style="26" customWidth="1"/>
    <col min="5125" max="5125" width="7.5703125" style="26" customWidth="1"/>
    <col min="5126" max="5126" width="7.7109375" style="26" customWidth="1"/>
    <col min="5127" max="5127" width="8" style="26" customWidth="1"/>
    <col min="5128" max="5128" width="8.28515625" style="26" customWidth="1"/>
    <col min="5129" max="5129" width="8.85546875" style="26" customWidth="1"/>
    <col min="5130" max="5130" width="8.42578125" style="26" customWidth="1"/>
    <col min="5131" max="5131" width="8.7109375" style="26" customWidth="1"/>
    <col min="5132" max="5132" width="7.7109375" style="26" customWidth="1"/>
    <col min="5133" max="5133" width="9.140625" style="26" customWidth="1"/>
    <col min="5134" max="5134" width="9.140625" style="26"/>
    <col min="5135" max="5135" width="15" style="26" customWidth="1"/>
    <col min="5136" max="5137" width="9.140625" style="26"/>
    <col min="5138" max="5138" width="13" style="26" customWidth="1"/>
    <col min="5139" max="5146" width="9.140625" style="26"/>
    <col min="5147" max="5147" width="10.140625" style="26" customWidth="1"/>
    <col min="5148" max="5148" width="10" style="26" customWidth="1"/>
    <col min="5149" max="5149" width="9.85546875" style="26" customWidth="1"/>
    <col min="5150" max="5150" width="11" style="26" customWidth="1"/>
    <col min="5151" max="5151" width="9.140625" style="26"/>
    <col min="5152" max="5152" width="11.28515625" style="26" customWidth="1"/>
    <col min="5153" max="5163" width="9.140625" style="26"/>
    <col min="5164" max="5164" width="11.5703125" style="26" customWidth="1"/>
    <col min="5165" max="5377" width="9.140625" style="26"/>
    <col min="5378" max="5378" width="11.140625" style="26" customWidth="1"/>
    <col min="5379" max="5379" width="17.140625" style="26" customWidth="1"/>
    <col min="5380" max="5380" width="8.140625" style="26" customWidth="1"/>
    <col min="5381" max="5381" width="7.5703125" style="26" customWidth="1"/>
    <col min="5382" max="5382" width="7.7109375" style="26" customWidth="1"/>
    <col min="5383" max="5383" width="8" style="26" customWidth="1"/>
    <col min="5384" max="5384" width="8.28515625" style="26" customWidth="1"/>
    <col min="5385" max="5385" width="8.85546875" style="26" customWidth="1"/>
    <col min="5386" max="5386" width="8.42578125" style="26" customWidth="1"/>
    <col min="5387" max="5387" width="8.7109375" style="26" customWidth="1"/>
    <col min="5388" max="5388" width="7.7109375" style="26" customWidth="1"/>
    <col min="5389" max="5389" width="9.140625" style="26" customWidth="1"/>
    <col min="5390" max="5390" width="9.140625" style="26"/>
    <col min="5391" max="5391" width="15" style="26" customWidth="1"/>
    <col min="5392" max="5393" width="9.140625" style="26"/>
    <col min="5394" max="5394" width="13" style="26" customWidth="1"/>
    <col min="5395" max="5402" width="9.140625" style="26"/>
    <col min="5403" max="5403" width="10.140625" style="26" customWidth="1"/>
    <col min="5404" max="5404" width="10" style="26" customWidth="1"/>
    <col min="5405" max="5405" width="9.85546875" style="26" customWidth="1"/>
    <col min="5406" max="5406" width="11" style="26" customWidth="1"/>
    <col min="5407" max="5407" width="9.140625" style="26"/>
    <col min="5408" max="5408" width="11.28515625" style="26" customWidth="1"/>
    <col min="5409" max="5419" width="9.140625" style="26"/>
    <col min="5420" max="5420" width="11.5703125" style="26" customWidth="1"/>
    <col min="5421" max="5633" width="9.140625" style="26"/>
    <col min="5634" max="5634" width="11.140625" style="26" customWidth="1"/>
    <col min="5635" max="5635" width="17.140625" style="26" customWidth="1"/>
    <col min="5636" max="5636" width="8.140625" style="26" customWidth="1"/>
    <col min="5637" max="5637" width="7.5703125" style="26" customWidth="1"/>
    <col min="5638" max="5638" width="7.7109375" style="26" customWidth="1"/>
    <col min="5639" max="5639" width="8" style="26" customWidth="1"/>
    <col min="5640" max="5640" width="8.28515625" style="26" customWidth="1"/>
    <col min="5641" max="5641" width="8.85546875" style="26" customWidth="1"/>
    <col min="5642" max="5642" width="8.42578125" style="26" customWidth="1"/>
    <col min="5643" max="5643" width="8.7109375" style="26" customWidth="1"/>
    <col min="5644" max="5644" width="7.7109375" style="26" customWidth="1"/>
    <col min="5645" max="5645" width="9.140625" style="26" customWidth="1"/>
    <col min="5646" max="5646" width="9.140625" style="26"/>
    <col min="5647" max="5647" width="15" style="26" customWidth="1"/>
    <col min="5648" max="5649" width="9.140625" style="26"/>
    <col min="5650" max="5650" width="13" style="26" customWidth="1"/>
    <col min="5651" max="5658" width="9.140625" style="26"/>
    <col min="5659" max="5659" width="10.140625" style="26" customWidth="1"/>
    <col min="5660" max="5660" width="10" style="26" customWidth="1"/>
    <col min="5661" max="5661" width="9.85546875" style="26" customWidth="1"/>
    <col min="5662" max="5662" width="11" style="26" customWidth="1"/>
    <col min="5663" max="5663" width="9.140625" style="26"/>
    <col min="5664" max="5664" width="11.28515625" style="26" customWidth="1"/>
    <col min="5665" max="5675" width="9.140625" style="26"/>
    <col min="5676" max="5676" width="11.5703125" style="26" customWidth="1"/>
    <col min="5677" max="5889" width="9.140625" style="26"/>
    <col min="5890" max="5890" width="11.140625" style="26" customWidth="1"/>
    <col min="5891" max="5891" width="17.140625" style="26" customWidth="1"/>
    <col min="5892" max="5892" width="8.140625" style="26" customWidth="1"/>
    <col min="5893" max="5893" width="7.5703125" style="26" customWidth="1"/>
    <col min="5894" max="5894" width="7.7109375" style="26" customWidth="1"/>
    <col min="5895" max="5895" width="8" style="26" customWidth="1"/>
    <col min="5896" max="5896" width="8.28515625" style="26" customWidth="1"/>
    <col min="5897" max="5897" width="8.85546875" style="26" customWidth="1"/>
    <col min="5898" max="5898" width="8.42578125" style="26" customWidth="1"/>
    <col min="5899" max="5899" width="8.7109375" style="26" customWidth="1"/>
    <col min="5900" max="5900" width="7.7109375" style="26" customWidth="1"/>
    <col min="5901" max="5901" width="9.140625" style="26" customWidth="1"/>
    <col min="5902" max="5902" width="9.140625" style="26"/>
    <col min="5903" max="5903" width="15" style="26" customWidth="1"/>
    <col min="5904" max="5905" width="9.140625" style="26"/>
    <col min="5906" max="5906" width="13" style="26" customWidth="1"/>
    <col min="5907" max="5914" width="9.140625" style="26"/>
    <col min="5915" max="5915" width="10.140625" style="26" customWidth="1"/>
    <col min="5916" max="5916" width="10" style="26" customWidth="1"/>
    <col min="5917" max="5917" width="9.85546875" style="26" customWidth="1"/>
    <col min="5918" max="5918" width="11" style="26" customWidth="1"/>
    <col min="5919" max="5919" width="9.140625" style="26"/>
    <col min="5920" max="5920" width="11.28515625" style="26" customWidth="1"/>
    <col min="5921" max="5931" width="9.140625" style="26"/>
    <col min="5932" max="5932" width="11.5703125" style="26" customWidth="1"/>
    <col min="5933" max="6145" width="9.140625" style="26"/>
    <col min="6146" max="6146" width="11.140625" style="26" customWidth="1"/>
    <col min="6147" max="6147" width="17.140625" style="26" customWidth="1"/>
    <col min="6148" max="6148" width="8.140625" style="26" customWidth="1"/>
    <col min="6149" max="6149" width="7.5703125" style="26" customWidth="1"/>
    <col min="6150" max="6150" width="7.7109375" style="26" customWidth="1"/>
    <col min="6151" max="6151" width="8" style="26" customWidth="1"/>
    <col min="6152" max="6152" width="8.28515625" style="26" customWidth="1"/>
    <col min="6153" max="6153" width="8.85546875" style="26" customWidth="1"/>
    <col min="6154" max="6154" width="8.42578125" style="26" customWidth="1"/>
    <col min="6155" max="6155" width="8.7109375" style="26" customWidth="1"/>
    <col min="6156" max="6156" width="7.7109375" style="26" customWidth="1"/>
    <col min="6157" max="6157" width="9.140625" style="26" customWidth="1"/>
    <col min="6158" max="6158" width="9.140625" style="26"/>
    <col min="6159" max="6159" width="15" style="26" customWidth="1"/>
    <col min="6160" max="6161" width="9.140625" style="26"/>
    <col min="6162" max="6162" width="13" style="26" customWidth="1"/>
    <col min="6163" max="6170" width="9.140625" style="26"/>
    <col min="6171" max="6171" width="10.140625" style="26" customWidth="1"/>
    <col min="6172" max="6172" width="10" style="26" customWidth="1"/>
    <col min="6173" max="6173" width="9.85546875" style="26" customWidth="1"/>
    <col min="6174" max="6174" width="11" style="26" customWidth="1"/>
    <col min="6175" max="6175" width="9.140625" style="26"/>
    <col min="6176" max="6176" width="11.28515625" style="26" customWidth="1"/>
    <col min="6177" max="6187" width="9.140625" style="26"/>
    <col min="6188" max="6188" width="11.5703125" style="26" customWidth="1"/>
    <col min="6189" max="6401" width="9.140625" style="26"/>
    <col min="6402" max="6402" width="11.140625" style="26" customWidth="1"/>
    <col min="6403" max="6403" width="17.140625" style="26" customWidth="1"/>
    <col min="6404" max="6404" width="8.140625" style="26" customWidth="1"/>
    <col min="6405" max="6405" width="7.5703125" style="26" customWidth="1"/>
    <col min="6406" max="6406" width="7.7109375" style="26" customWidth="1"/>
    <col min="6407" max="6407" width="8" style="26" customWidth="1"/>
    <col min="6408" max="6408" width="8.28515625" style="26" customWidth="1"/>
    <col min="6409" max="6409" width="8.85546875" style="26" customWidth="1"/>
    <col min="6410" max="6410" width="8.42578125" style="26" customWidth="1"/>
    <col min="6411" max="6411" width="8.7109375" style="26" customWidth="1"/>
    <col min="6412" max="6412" width="7.7109375" style="26" customWidth="1"/>
    <col min="6413" max="6413" width="9.140625" style="26" customWidth="1"/>
    <col min="6414" max="6414" width="9.140625" style="26"/>
    <col min="6415" max="6415" width="15" style="26" customWidth="1"/>
    <col min="6416" max="6417" width="9.140625" style="26"/>
    <col min="6418" max="6418" width="13" style="26" customWidth="1"/>
    <col min="6419" max="6426" width="9.140625" style="26"/>
    <col min="6427" max="6427" width="10.140625" style="26" customWidth="1"/>
    <col min="6428" max="6428" width="10" style="26" customWidth="1"/>
    <col min="6429" max="6429" width="9.85546875" style="26" customWidth="1"/>
    <col min="6430" max="6430" width="11" style="26" customWidth="1"/>
    <col min="6431" max="6431" width="9.140625" style="26"/>
    <col min="6432" max="6432" width="11.28515625" style="26" customWidth="1"/>
    <col min="6433" max="6443" width="9.140625" style="26"/>
    <col min="6444" max="6444" width="11.5703125" style="26" customWidth="1"/>
    <col min="6445" max="6657" width="9.140625" style="26"/>
    <col min="6658" max="6658" width="11.140625" style="26" customWidth="1"/>
    <col min="6659" max="6659" width="17.140625" style="26" customWidth="1"/>
    <col min="6660" max="6660" width="8.140625" style="26" customWidth="1"/>
    <col min="6661" max="6661" width="7.5703125" style="26" customWidth="1"/>
    <col min="6662" max="6662" width="7.7109375" style="26" customWidth="1"/>
    <col min="6663" max="6663" width="8" style="26" customWidth="1"/>
    <col min="6664" max="6664" width="8.28515625" style="26" customWidth="1"/>
    <col min="6665" max="6665" width="8.85546875" style="26" customWidth="1"/>
    <col min="6666" max="6666" width="8.42578125" style="26" customWidth="1"/>
    <col min="6667" max="6667" width="8.7109375" style="26" customWidth="1"/>
    <col min="6668" max="6668" width="7.7109375" style="26" customWidth="1"/>
    <col min="6669" max="6669" width="9.140625" style="26" customWidth="1"/>
    <col min="6670" max="6670" width="9.140625" style="26"/>
    <col min="6671" max="6671" width="15" style="26" customWidth="1"/>
    <col min="6672" max="6673" width="9.140625" style="26"/>
    <col min="6674" max="6674" width="13" style="26" customWidth="1"/>
    <col min="6675" max="6682" width="9.140625" style="26"/>
    <col min="6683" max="6683" width="10.140625" style="26" customWidth="1"/>
    <col min="6684" max="6684" width="10" style="26" customWidth="1"/>
    <col min="6685" max="6685" width="9.85546875" style="26" customWidth="1"/>
    <col min="6686" max="6686" width="11" style="26" customWidth="1"/>
    <col min="6687" max="6687" width="9.140625" style="26"/>
    <col min="6688" max="6688" width="11.28515625" style="26" customWidth="1"/>
    <col min="6689" max="6699" width="9.140625" style="26"/>
    <col min="6700" max="6700" width="11.5703125" style="26" customWidth="1"/>
    <col min="6701" max="6913" width="9.140625" style="26"/>
    <col min="6914" max="6914" width="11.140625" style="26" customWidth="1"/>
    <col min="6915" max="6915" width="17.140625" style="26" customWidth="1"/>
    <col min="6916" max="6916" width="8.140625" style="26" customWidth="1"/>
    <col min="6917" max="6917" width="7.5703125" style="26" customWidth="1"/>
    <col min="6918" max="6918" width="7.7109375" style="26" customWidth="1"/>
    <col min="6919" max="6919" width="8" style="26" customWidth="1"/>
    <col min="6920" max="6920" width="8.28515625" style="26" customWidth="1"/>
    <col min="6921" max="6921" width="8.85546875" style="26" customWidth="1"/>
    <col min="6922" max="6922" width="8.42578125" style="26" customWidth="1"/>
    <col min="6923" max="6923" width="8.7109375" style="26" customWidth="1"/>
    <col min="6924" max="6924" width="7.7109375" style="26" customWidth="1"/>
    <col min="6925" max="6925" width="9.140625" style="26" customWidth="1"/>
    <col min="6926" max="6926" width="9.140625" style="26"/>
    <col min="6927" max="6927" width="15" style="26" customWidth="1"/>
    <col min="6928" max="6929" width="9.140625" style="26"/>
    <col min="6930" max="6930" width="13" style="26" customWidth="1"/>
    <col min="6931" max="6938" width="9.140625" style="26"/>
    <col min="6939" max="6939" width="10.140625" style="26" customWidth="1"/>
    <col min="6940" max="6940" width="10" style="26" customWidth="1"/>
    <col min="6941" max="6941" width="9.85546875" style="26" customWidth="1"/>
    <col min="6942" max="6942" width="11" style="26" customWidth="1"/>
    <col min="6943" max="6943" width="9.140625" style="26"/>
    <col min="6944" max="6944" width="11.28515625" style="26" customWidth="1"/>
    <col min="6945" max="6955" width="9.140625" style="26"/>
    <col min="6956" max="6956" width="11.5703125" style="26" customWidth="1"/>
    <col min="6957" max="7169" width="9.140625" style="26"/>
    <col min="7170" max="7170" width="11.140625" style="26" customWidth="1"/>
    <col min="7171" max="7171" width="17.140625" style="26" customWidth="1"/>
    <col min="7172" max="7172" width="8.140625" style="26" customWidth="1"/>
    <col min="7173" max="7173" width="7.5703125" style="26" customWidth="1"/>
    <col min="7174" max="7174" width="7.7109375" style="26" customWidth="1"/>
    <col min="7175" max="7175" width="8" style="26" customWidth="1"/>
    <col min="7176" max="7176" width="8.28515625" style="26" customWidth="1"/>
    <col min="7177" max="7177" width="8.85546875" style="26" customWidth="1"/>
    <col min="7178" max="7178" width="8.42578125" style="26" customWidth="1"/>
    <col min="7179" max="7179" width="8.7109375" style="26" customWidth="1"/>
    <col min="7180" max="7180" width="7.7109375" style="26" customWidth="1"/>
    <col min="7181" max="7181" width="9.140625" style="26" customWidth="1"/>
    <col min="7182" max="7182" width="9.140625" style="26"/>
    <col min="7183" max="7183" width="15" style="26" customWidth="1"/>
    <col min="7184" max="7185" width="9.140625" style="26"/>
    <col min="7186" max="7186" width="13" style="26" customWidth="1"/>
    <col min="7187" max="7194" width="9.140625" style="26"/>
    <col min="7195" max="7195" width="10.140625" style="26" customWidth="1"/>
    <col min="7196" max="7196" width="10" style="26" customWidth="1"/>
    <col min="7197" max="7197" width="9.85546875" style="26" customWidth="1"/>
    <col min="7198" max="7198" width="11" style="26" customWidth="1"/>
    <col min="7199" max="7199" width="9.140625" style="26"/>
    <col min="7200" max="7200" width="11.28515625" style="26" customWidth="1"/>
    <col min="7201" max="7211" width="9.140625" style="26"/>
    <col min="7212" max="7212" width="11.5703125" style="26" customWidth="1"/>
    <col min="7213" max="7425" width="9.140625" style="26"/>
    <col min="7426" max="7426" width="11.140625" style="26" customWidth="1"/>
    <col min="7427" max="7427" width="17.140625" style="26" customWidth="1"/>
    <col min="7428" max="7428" width="8.140625" style="26" customWidth="1"/>
    <col min="7429" max="7429" width="7.5703125" style="26" customWidth="1"/>
    <col min="7430" max="7430" width="7.7109375" style="26" customWidth="1"/>
    <col min="7431" max="7431" width="8" style="26" customWidth="1"/>
    <col min="7432" max="7432" width="8.28515625" style="26" customWidth="1"/>
    <col min="7433" max="7433" width="8.85546875" style="26" customWidth="1"/>
    <col min="7434" max="7434" width="8.42578125" style="26" customWidth="1"/>
    <col min="7435" max="7435" width="8.7109375" style="26" customWidth="1"/>
    <col min="7436" max="7436" width="7.7109375" style="26" customWidth="1"/>
    <col min="7437" max="7437" width="9.140625" style="26" customWidth="1"/>
    <col min="7438" max="7438" width="9.140625" style="26"/>
    <col min="7439" max="7439" width="15" style="26" customWidth="1"/>
    <col min="7440" max="7441" width="9.140625" style="26"/>
    <col min="7442" max="7442" width="13" style="26" customWidth="1"/>
    <col min="7443" max="7450" width="9.140625" style="26"/>
    <col min="7451" max="7451" width="10.140625" style="26" customWidth="1"/>
    <col min="7452" max="7452" width="10" style="26" customWidth="1"/>
    <col min="7453" max="7453" width="9.85546875" style="26" customWidth="1"/>
    <col min="7454" max="7454" width="11" style="26" customWidth="1"/>
    <col min="7455" max="7455" width="9.140625" style="26"/>
    <col min="7456" max="7456" width="11.28515625" style="26" customWidth="1"/>
    <col min="7457" max="7467" width="9.140625" style="26"/>
    <col min="7468" max="7468" width="11.5703125" style="26" customWidth="1"/>
    <col min="7469" max="7681" width="9.140625" style="26"/>
    <col min="7682" max="7682" width="11.140625" style="26" customWidth="1"/>
    <col min="7683" max="7683" width="17.140625" style="26" customWidth="1"/>
    <col min="7684" max="7684" width="8.140625" style="26" customWidth="1"/>
    <col min="7685" max="7685" width="7.5703125" style="26" customWidth="1"/>
    <col min="7686" max="7686" width="7.7109375" style="26" customWidth="1"/>
    <col min="7687" max="7687" width="8" style="26" customWidth="1"/>
    <col min="7688" max="7688" width="8.28515625" style="26" customWidth="1"/>
    <col min="7689" max="7689" width="8.85546875" style="26" customWidth="1"/>
    <col min="7690" max="7690" width="8.42578125" style="26" customWidth="1"/>
    <col min="7691" max="7691" width="8.7109375" style="26" customWidth="1"/>
    <col min="7692" max="7692" width="7.7109375" style="26" customWidth="1"/>
    <col min="7693" max="7693" width="9.140625" style="26" customWidth="1"/>
    <col min="7694" max="7694" width="9.140625" style="26"/>
    <col min="7695" max="7695" width="15" style="26" customWidth="1"/>
    <col min="7696" max="7697" width="9.140625" style="26"/>
    <col min="7698" max="7698" width="13" style="26" customWidth="1"/>
    <col min="7699" max="7706" width="9.140625" style="26"/>
    <col min="7707" max="7707" width="10.140625" style="26" customWidth="1"/>
    <col min="7708" max="7708" width="10" style="26" customWidth="1"/>
    <col min="7709" max="7709" width="9.85546875" style="26" customWidth="1"/>
    <col min="7710" max="7710" width="11" style="26" customWidth="1"/>
    <col min="7711" max="7711" width="9.140625" style="26"/>
    <col min="7712" max="7712" width="11.28515625" style="26" customWidth="1"/>
    <col min="7713" max="7723" width="9.140625" style="26"/>
    <col min="7724" max="7724" width="11.5703125" style="26" customWidth="1"/>
    <col min="7725" max="7937" width="9.140625" style="26"/>
    <col min="7938" max="7938" width="11.140625" style="26" customWidth="1"/>
    <col min="7939" max="7939" width="17.140625" style="26" customWidth="1"/>
    <col min="7940" max="7940" width="8.140625" style="26" customWidth="1"/>
    <col min="7941" max="7941" width="7.5703125" style="26" customWidth="1"/>
    <col min="7942" max="7942" width="7.7109375" style="26" customWidth="1"/>
    <col min="7943" max="7943" width="8" style="26" customWidth="1"/>
    <col min="7944" max="7944" width="8.28515625" style="26" customWidth="1"/>
    <col min="7945" max="7945" width="8.85546875" style="26" customWidth="1"/>
    <col min="7946" max="7946" width="8.42578125" style="26" customWidth="1"/>
    <col min="7947" max="7947" width="8.7109375" style="26" customWidth="1"/>
    <col min="7948" max="7948" width="7.7109375" style="26" customWidth="1"/>
    <col min="7949" max="7949" width="9.140625" style="26" customWidth="1"/>
    <col min="7950" max="7950" width="9.140625" style="26"/>
    <col min="7951" max="7951" width="15" style="26" customWidth="1"/>
    <col min="7952" max="7953" width="9.140625" style="26"/>
    <col min="7954" max="7954" width="13" style="26" customWidth="1"/>
    <col min="7955" max="7962" width="9.140625" style="26"/>
    <col min="7963" max="7963" width="10.140625" style="26" customWidth="1"/>
    <col min="7964" max="7964" width="10" style="26" customWidth="1"/>
    <col min="7965" max="7965" width="9.85546875" style="26" customWidth="1"/>
    <col min="7966" max="7966" width="11" style="26" customWidth="1"/>
    <col min="7967" max="7967" width="9.140625" style="26"/>
    <col min="7968" max="7968" width="11.28515625" style="26" customWidth="1"/>
    <col min="7969" max="7979" width="9.140625" style="26"/>
    <col min="7980" max="7980" width="11.5703125" style="26" customWidth="1"/>
    <col min="7981" max="8193" width="9.140625" style="26"/>
    <col min="8194" max="8194" width="11.140625" style="26" customWidth="1"/>
    <col min="8195" max="8195" width="17.140625" style="26" customWidth="1"/>
    <col min="8196" max="8196" width="8.140625" style="26" customWidth="1"/>
    <col min="8197" max="8197" width="7.5703125" style="26" customWidth="1"/>
    <col min="8198" max="8198" width="7.7109375" style="26" customWidth="1"/>
    <col min="8199" max="8199" width="8" style="26" customWidth="1"/>
    <col min="8200" max="8200" width="8.28515625" style="26" customWidth="1"/>
    <col min="8201" max="8201" width="8.85546875" style="26" customWidth="1"/>
    <col min="8202" max="8202" width="8.42578125" style="26" customWidth="1"/>
    <col min="8203" max="8203" width="8.7109375" style="26" customWidth="1"/>
    <col min="8204" max="8204" width="7.7109375" style="26" customWidth="1"/>
    <col min="8205" max="8205" width="9.140625" style="26" customWidth="1"/>
    <col min="8206" max="8206" width="9.140625" style="26"/>
    <col min="8207" max="8207" width="15" style="26" customWidth="1"/>
    <col min="8208" max="8209" width="9.140625" style="26"/>
    <col min="8210" max="8210" width="13" style="26" customWidth="1"/>
    <col min="8211" max="8218" width="9.140625" style="26"/>
    <col min="8219" max="8219" width="10.140625" style="26" customWidth="1"/>
    <col min="8220" max="8220" width="10" style="26" customWidth="1"/>
    <col min="8221" max="8221" width="9.85546875" style="26" customWidth="1"/>
    <col min="8222" max="8222" width="11" style="26" customWidth="1"/>
    <col min="8223" max="8223" width="9.140625" style="26"/>
    <col min="8224" max="8224" width="11.28515625" style="26" customWidth="1"/>
    <col min="8225" max="8235" width="9.140625" style="26"/>
    <col min="8236" max="8236" width="11.5703125" style="26" customWidth="1"/>
    <col min="8237" max="8449" width="9.140625" style="26"/>
    <col min="8450" max="8450" width="11.140625" style="26" customWidth="1"/>
    <col min="8451" max="8451" width="17.140625" style="26" customWidth="1"/>
    <col min="8452" max="8452" width="8.140625" style="26" customWidth="1"/>
    <col min="8453" max="8453" width="7.5703125" style="26" customWidth="1"/>
    <col min="8454" max="8454" width="7.7109375" style="26" customWidth="1"/>
    <col min="8455" max="8455" width="8" style="26" customWidth="1"/>
    <col min="8456" max="8456" width="8.28515625" style="26" customWidth="1"/>
    <col min="8457" max="8457" width="8.85546875" style="26" customWidth="1"/>
    <col min="8458" max="8458" width="8.42578125" style="26" customWidth="1"/>
    <col min="8459" max="8459" width="8.7109375" style="26" customWidth="1"/>
    <col min="8460" max="8460" width="7.7109375" style="26" customWidth="1"/>
    <col min="8461" max="8461" width="9.140625" style="26" customWidth="1"/>
    <col min="8462" max="8462" width="9.140625" style="26"/>
    <col min="8463" max="8463" width="15" style="26" customWidth="1"/>
    <col min="8464" max="8465" width="9.140625" style="26"/>
    <col min="8466" max="8466" width="13" style="26" customWidth="1"/>
    <col min="8467" max="8474" width="9.140625" style="26"/>
    <col min="8475" max="8475" width="10.140625" style="26" customWidth="1"/>
    <col min="8476" max="8476" width="10" style="26" customWidth="1"/>
    <col min="8477" max="8477" width="9.85546875" style="26" customWidth="1"/>
    <col min="8478" max="8478" width="11" style="26" customWidth="1"/>
    <col min="8479" max="8479" width="9.140625" style="26"/>
    <col min="8480" max="8480" width="11.28515625" style="26" customWidth="1"/>
    <col min="8481" max="8491" width="9.140625" style="26"/>
    <col min="8492" max="8492" width="11.5703125" style="26" customWidth="1"/>
    <col min="8493" max="8705" width="9.140625" style="26"/>
    <col min="8706" max="8706" width="11.140625" style="26" customWidth="1"/>
    <col min="8707" max="8707" width="17.140625" style="26" customWidth="1"/>
    <col min="8708" max="8708" width="8.140625" style="26" customWidth="1"/>
    <col min="8709" max="8709" width="7.5703125" style="26" customWidth="1"/>
    <col min="8710" max="8710" width="7.7109375" style="26" customWidth="1"/>
    <col min="8711" max="8711" width="8" style="26" customWidth="1"/>
    <col min="8712" max="8712" width="8.28515625" style="26" customWidth="1"/>
    <col min="8713" max="8713" width="8.85546875" style="26" customWidth="1"/>
    <col min="8714" max="8714" width="8.42578125" style="26" customWidth="1"/>
    <col min="8715" max="8715" width="8.7109375" style="26" customWidth="1"/>
    <col min="8716" max="8716" width="7.7109375" style="26" customWidth="1"/>
    <col min="8717" max="8717" width="9.140625" style="26" customWidth="1"/>
    <col min="8718" max="8718" width="9.140625" style="26"/>
    <col min="8719" max="8719" width="15" style="26" customWidth="1"/>
    <col min="8720" max="8721" width="9.140625" style="26"/>
    <col min="8722" max="8722" width="13" style="26" customWidth="1"/>
    <col min="8723" max="8730" width="9.140625" style="26"/>
    <col min="8731" max="8731" width="10.140625" style="26" customWidth="1"/>
    <col min="8732" max="8732" width="10" style="26" customWidth="1"/>
    <col min="8733" max="8733" width="9.85546875" style="26" customWidth="1"/>
    <col min="8734" max="8734" width="11" style="26" customWidth="1"/>
    <col min="8735" max="8735" width="9.140625" style="26"/>
    <col min="8736" max="8736" width="11.28515625" style="26" customWidth="1"/>
    <col min="8737" max="8747" width="9.140625" style="26"/>
    <col min="8748" max="8748" width="11.5703125" style="26" customWidth="1"/>
    <col min="8749" max="8961" width="9.140625" style="26"/>
    <col min="8962" max="8962" width="11.140625" style="26" customWidth="1"/>
    <col min="8963" max="8963" width="17.140625" style="26" customWidth="1"/>
    <col min="8964" max="8964" width="8.140625" style="26" customWidth="1"/>
    <col min="8965" max="8965" width="7.5703125" style="26" customWidth="1"/>
    <col min="8966" max="8966" width="7.7109375" style="26" customWidth="1"/>
    <col min="8967" max="8967" width="8" style="26" customWidth="1"/>
    <col min="8968" max="8968" width="8.28515625" style="26" customWidth="1"/>
    <col min="8969" max="8969" width="8.85546875" style="26" customWidth="1"/>
    <col min="8970" max="8970" width="8.42578125" style="26" customWidth="1"/>
    <col min="8971" max="8971" width="8.7109375" style="26" customWidth="1"/>
    <col min="8972" max="8972" width="7.7109375" style="26" customWidth="1"/>
    <col min="8973" max="8973" width="9.140625" style="26" customWidth="1"/>
    <col min="8974" max="8974" width="9.140625" style="26"/>
    <col min="8975" max="8975" width="15" style="26" customWidth="1"/>
    <col min="8976" max="8977" width="9.140625" style="26"/>
    <col min="8978" max="8978" width="13" style="26" customWidth="1"/>
    <col min="8979" max="8986" width="9.140625" style="26"/>
    <col min="8987" max="8987" width="10.140625" style="26" customWidth="1"/>
    <col min="8988" max="8988" width="10" style="26" customWidth="1"/>
    <col min="8989" max="8989" width="9.85546875" style="26" customWidth="1"/>
    <col min="8990" max="8990" width="11" style="26" customWidth="1"/>
    <col min="8991" max="8991" width="9.140625" style="26"/>
    <col min="8992" max="8992" width="11.28515625" style="26" customWidth="1"/>
    <col min="8993" max="9003" width="9.140625" style="26"/>
    <col min="9004" max="9004" width="11.5703125" style="26" customWidth="1"/>
    <col min="9005" max="9217" width="9.140625" style="26"/>
    <col min="9218" max="9218" width="11.140625" style="26" customWidth="1"/>
    <col min="9219" max="9219" width="17.140625" style="26" customWidth="1"/>
    <col min="9220" max="9220" width="8.140625" style="26" customWidth="1"/>
    <col min="9221" max="9221" width="7.5703125" style="26" customWidth="1"/>
    <col min="9222" max="9222" width="7.7109375" style="26" customWidth="1"/>
    <col min="9223" max="9223" width="8" style="26" customWidth="1"/>
    <col min="9224" max="9224" width="8.28515625" style="26" customWidth="1"/>
    <col min="9225" max="9225" width="8.85546875" style="26" customWidth="1"/>
    <col min="9226" max="9226" width="8.42578125" style="26" customWidth="1"/>
    <col min="9227" max="9227" width="8.7109375" style="26" customWidth="1"/>
    <col min="9228" max="9228" width="7.7109375" style="26" customWidth="1"/>
    <col min="9229" max="9229" width="9.140625" style="26" customWidth="1"/>
    <col min="9230" max="9230" width="9.140625" style="26"/>
    <col min="9231" max="9231" width="15" style="26" customWidth="1"/>
    <col min="9232" max="9233" width="9.140625" style="26"/>
    <col min="9234" max="9234" width="13" style="26" customWidth="1"/>
    <col min="9235" max="9242" width="9.140625" style="26"/>
    <col min="9243" max="9243" width="10.140625" style="26" customWidth="1"/>
    <col min="9244" max="9244" width="10" style="26" customWidth="1"/>
    <col min="9245" max="9245" width="9.85546875" style="26" customWidth="1"/>
    <col min="9246" max="9246" width="11" style="26" customWidth="1"/>
    <col min="9247" max="9247" width="9.140625" style="26"/>
    <col min="9248" max="9248" width="11.28515625" style="26" customWidth="1"/>
    <col min="9249" max="9259" width="9.140625" style="26"/>
    <col min="9260" max="9260" width="11.5703125" style="26" customWidth="1"/>
    <col min="9261" max="9473" width="9.140625" style="26"/>
    <col min="9474" max="9474" width="11.140625" style="26" customWidth="1"/>
    <col min="9475" max="9475" width="17.140625" style="26" customWidth="1"/>
    <col min="9476" max="9476" width="8.140625" style="26" customWidth="1"/>
    <col min="9477" max="9477" width="7.5703125" style="26" customWidth="1"/>
    <col min="9478" max="9478" width="7.7109375" style="26" customWidth="1"/>
    <col min="9479" max="9479" width="8" style="26" customWidth="1"/>
    <col min="9480" max="9480" width="8.28515625" style="26" customWidth="1"/>
    <col min="9481" max="9481" width="8.85546875" style="26" customWidth="1"/>
    <col min="9482" max="9482" width="8.42578125" style="26" customWidth="1"/>
    <col min="9483" max="9483" width="8.7109375" style="26" customWidth="1"/>
    <col min="9484" max="9484" width="7.7109375" style="26" customWidth="1"/>
    <col min="9485" max="9485" width="9.140625" style="26" customWidth="1"/>
    <col min="9486" max="9486" width="9.140625" style="26"/>
    <col min="9487" max="9487" width="15" style="26" customWidth="1"/>
    <col min="9488" max="9489" width="9.140625" style="26"/>
    <col min="9490" max="9490" width="13" style="26" customWidth="1"/>
    <col min="9491" max="9498" width="9.140625" style="26"/>
    <col min="9499" max="9499" width="10.140625" style="26" customWidth="1"/>
    <col min="9500" max="9500" width="10" style="26" customWidth="1"/>
    <col min="9501" max="9501" width="9.85546875" style="26" customWidth="1"/>
    <col min="9502" max="9502" width="11" style="26" customWidth="1"/>
    <col min="9503" max="9503" width="9.140625" style="26"/>
    <col min="9504" max="9504" width="11.28515625" style="26" customWidth="1"/>
    <col min="9505" max="9515" width="9.140625" style="26"/>
    <col min="9516" max="9516" width="11.5703125" style="26" customWidth="1"/>
    <col min="9517" max="9729" width="9.140625" style="26"/>
    <col min="9730" max="9730" width="11.140625" style="26" customWidth="1"/>
    <col min="9731" max="9731" width="17.140625" style="26" customWidth="1"/>
    <col min="9732" max="9732" width="8.140625" style="26" customWidth="1"/>
    <col min="9733" max="9733" width="7.5703125" style="26" customWidth="1"/>
    <col min="9734" max="9734" width="7.7109375" style="26" customWidth="1"/>
    <col min="9735" max="9735" width="8" style="26" customWidth="1"/>
    <col min="9736" max="9736" width="8.28515625" style="26" customWidth="1"/>
    <col min="9737" max="9737" width="8.85546875" style="26" customWidth="1"/>
    <col min="9738" max="9738" width="8.42578125" style="26" customWidth="1"/>
    <col min="9739" max="9739" width="8.7109375" style="26" customWidth="1"/>
    <col min="9740" max="9740" width="7.7109375" style="26" customWidth="1"/>
    <col min="9741" max="9741" width="9.140625" style="26" customWidth="1"/>
    <col min="9742" max="9742" width="9.140625" style="26"/>
    <col min="9743" max="9743" width="15" style="26" customWidth="1"/>
    <col min="9744" max="9745" width="9.140625" style="26"/>
    <col min="9746" max="9746" width="13" style="26" customWidth="1"/>
    <col min="9747" max="9754" width="9.140625" style="26"/>
    <col min="9755" max="9755" width="10.140625" style="26" customWidth="1"/>
    <col min="9756" max="9756" width="10" style="26" customWidth="1"/>
    <col min="9757" max="9757" width="9.85546875" style="26" customWidth="1"/>
    <col min="9758" max="9758" width="11" style="26" customWidth="1"/>
    <col min="9759" max="9759" width="9.140625" style="26"/>
    <col min="9760" max="9760" width="11.28515625" style="26" customWidth="1"/>
    <col min="9761" max="9771" width="9.140625" style="26"/>
    <col min="9772" max="9772" width="11.5703125" style="26" customWidth="1"/>
    <col min="9773" max="9985" width="9.140625" style="26"/>
    <col min="9986" max="9986" width="11.140625" style="26" customWidth="1"/>
    <col min="9987" max="9987" width="17.140625" style="26" customWidth="1"/>
    <col min="9988" max="9988" width="8.140625" style="26" customWidth="1"/>
    <col min="9989" max="9989" width="7.5703125" style="26" customWidth="1"/>
    <col min="9990" max="9990" width="7.7109375" style="26" customWidth="1"/>
    <col min="9991" max="9991" width="8" style="26" customWidth="1"/>
    <col min="9992" max="9992" width="8.28515625" style="26" customWidth="1"/>
    <col min="9993" max="9993" width="8.85546875" style="26" customWidth="1"/>
    <col min="9994" max="9994" width="8.42578125" style="26" customWidth="1"/>
    <col min="9995" max="9995" width="8.7109375" style="26" customWidth="1"/>
    <col min="9996" max="9996" width="7.7109375" style="26" customWidth="1"/>
    <col min="9997" max="9997" width="9.140625" style="26" customWidth="1"/>
    <col min="9998" max="9998" width="9.140625" style="26"/>
    <col min="9999" max="9999" width="15" style="26" customWidth="1"/>
    <col min="10000" max="10001" width="9.140625" style="26"/>
    <col min="10002" max="10002" width="13" style="26" customWidth="1"/>
    <col min="10003" max="10010" width="9.140625" style="26"/>
    <col min="10011" max="10011" width="10.140625" style="26" customWidth="1"/>
    <col min="10012" max="10012" width="10" style="26" customWidth="1"/>
    <col min="10013" max="10013" width="9.85546875" style="26" customWidth="1"/>
    <col min="10014" max="10014" width="11" style="26" customWidth="1"/>
    <col min="10015" max="10015" width="9.140625" style="26"/>
    <col min="10016" max="10016" width="11.28515625" style="26" customWidth="1"/>
    <col min="10017" max="10027" width="9.140625" style="26"/>
    <col min="10028" max="10028" width="11.5703125" style="26" customWidth="1"/>
    <col min="10029" max="10241" width="9.140625" style="26"/>
    <col min="10242" max="10242" width="11.140625" style="26" customWidth="1"/>
    <col min="10243" max="10243" width="17.140625" style="26" customWidth="1"/>
    <col min="10244" max="10244" width="8.140625" style="26" customWidth="1"/>
    <col min="10245" max="10245" width="7.5703125" style="26" customWidth="1"/>
    <col min="10246" max="10246" width="7.7109375" style="26" customWidth="1"/>
    <col min="10247" max="10247" width="8" style="26" customWidth="1"/>
    <col min="10248" max="10248" width="8.28515625" style="26" customWidth="1"/>
    <col min="10249" max="10249" width="8.85546875" style="26" customWidth="1"/>
    <col min="10250" max="10250" width="8.42578125" style="26" customWidth="1"/>
    <col min="10251" max="10251" width="8.7109375" style="26" customWidth="1"/>
    <col min="10252" max="10252" width="7.7109375" style="26" customWidth="1"/>
    <col min="10253" max="10253" width="9.140625" style="26" customWidth="1"/>
    <col min="10254" max="10254" width="9.140625" style="26"/>
    <col min="10255" max="10255" width="15" style="26" customWidth="1"/>
    <col min="10256" max="10257" width="9.140625" style="26"/>
    <col min="10258" max="10258" width="13" style="26" customWidth="1"/>
    <col min="10259" max="10266" width="9.140625" style="26"/>
    <col min="10267" max="10267" width="10.140625" style="26" customWidth="1"/>
    <col min="10268" max="10268" width="10" style="26" customWidth="1"/>
    <col min="10269" max="10269" width="9.85546875" style="26" customWidth="1"/>
    <col min="10270" max="10270" width="11" style="26" customWidth="1"/>
    <col min="10271" max="10271" width="9.140625" style="26"/>
    <col min="10272" max="10272" width="11.28515625" style="26" customWidth="1"/>
    <col min="10273" max="10283" width="9.140625" style="26"/>
    <col min="10284" max="10284" width="11.5703125" style="26" customWidth="1"/>
    <col min="10285" max="10497" width="9.140625" style="26"/>
    <col min="10498" max="10498" width="11.140625" style="26" customWidth="1"/>
    <col min="10499" max="10499" width="17.140625" style="26" customWidth="1"/>
    <col min="10500" max="10500" width="8.140625" style="26" customWidth="1"/>
    <col min="10501" max="10501" width="7.5703125" style="26" customWidth="1"/>
    <col min="10502" max="10502" width="7.7109375" style="26" customWidth="1"/>
    <col min="10503" max="10503" width="8" style="26" customWidth="1"/>
    <col min="10504" max="10504" width="8.28515625" style="26" customWidth="1"/>
    <col min="10505" max="10505" width="8.85546875" style="26" customWidth="1"/>
    <col min="10506" max="10506" width="8.42578125" style="26" customWidth="1"/>
    <col min="10507" max="10507" width="8.7109375" style="26" customWidth="1"/>
    <col min="10508" max="10508" width="7.7109375" style="26" customWidth="1"/>
    <col min="10509" max="10509" width="9.140625" style="26" customWidth="1"/>
    <col min="10510" max="10510" width="9.140625" style="26"/>
    <col min="10511" max="10511" width="15" style="26" customWidth="1"/>
    <col min="10512" max="10513" width="9.140625" style="26"/>
    <col min="10514" max="10514" width="13" style="26" customWidth="1"/>
    <col min="10515" max="10522" width="9.140625" style="26"/>
    <col min="10523" max="10523" width="10.140625" style="26" customWidth="1"/>
    <col min="10524" max="10524" width="10" style="26" customWidth="1"/>
    <col min="10525" max="10525" width="9.85546875" style="26" customWidth="1"/>
    <col min="10526" max="10526" width="11" style="26" customWidth="1"/>
    <col min="10527" max="10527" width="9.140625" style="26"/>
    <col min="10528" max="10528" width="11.28515625" style="26" customWidth="1"/>
    <col min="10529" max="10539" width="9.140625" style="26"/>
    <col min="10540" max="10540" width="11.5703125" style="26" customWidth="1"/>
    <col min="10541" max="10753" width="9.140625" style="26"/>
    <col min="10754" max="10754" width="11.140625" style="26" customWidth="1"/>
    <col min="10755" max="10755" width="17.140625" style="26" customWidth="1"/>
    <col min="10756" max="10756" width="8.140625" style="26" customWidth="1"/>
    <col min="10757" max="10757" width="7.5703125" style="26" customWidth="1"/>
    <col min="10758" max="10758" width="7.7109375" style="26" customWidth="1"/>
    <col min="10759" max="10759" width="8" style="26" customWidth="1"/>
    <col min="10760" max="10760" width="8.28515625" style="26" customWidth="1"/>
    <col min="10761" max="10761" width="8.85546875" style="26" customWidth="1"/>
    <col min="10762" max="10762" width="8.42578125" style="26" customWidth="1"/>
    <col min="10763" max="10763" width="8.7109375" style="26" customWidth="1"/>
    <col min="10764" max="10764" width="7.7109375" style="26" customWidth="1"/>
    <col min="10765" max="10765" width="9.140625" style="26" customWidth="1"/>
    <col min="10766" max="10766" width="9.140625" style="26"/>
    <col min="10767" max="10767" width="15" style="26" customWidth="1"/>
    <col min="10768" max="10769" width="9.140625" style="26"/>
    <col min="10770" max="10770" width="13" style="26" customWidth="1"/>
    <col min="10771" max="10778" width="9.140625" style="26"/>
    <col min="10779" max="10779" width="10.140625" style="26" customWidth="1"/>
    <col min="10780" max="10780" width="10" style="26" customWidth="1"/>
    <col min="10781" max="10781" width="9.85546875" style="26" customWidth="1"/>
    <col min="10782" max="10782" width="11" style="26" customWidth="1"/>
    <col min="10783" max="10783" width="9.140625" style="26"/>
    <col min="10784" max="10784" width="11.28515625" style="26" customWidth="1"/>
    <col min="10785" max="10795" width="9.140625" style="26"/>
    <col min="10796" max="10796" width="11.5703125" style="26" customWidth="1"/>
    <col min="10797" max="11009" width="9.140625" style="26"/>
    <col min="11010" max="11010" width="11.140625" style="26" customWidth="1"/>
    <col min="11011" max="11011" width="17.140625" style="26" customWidth="1"/>
    <col min="11012" max="11012" width="8.140625" style="26" customWidth="1"/>
    <col min="11013" max="11013" width="7.5703125" style="26" customWidth="1"/>
    <col min="11014" max="11014" width="7.7109375" style="26" customWidth="1"/>
    <col min="11015" max="11015" width="8" style="26" customWidth="1"/>
    <col min="11016" max="11016" width="8.28515625" style="26" customWidth="1"/>
    <col min="11017" max="11017" width="8.85546875" style="26" customWidth="1"/>
    <col min="11018" max="11018" width="8.42578125" style="26" customWidth="1"/>
    <col min="11019" max="11019" width="8.7109375" style="26" customWidth="1"/>
    <col min="11020" max="11020" width="7.7109375" style="26" customWidth="1"/>
    <col min="11021" max="11021" width="9.140625" style="26" customWidth="1"/>
    <col min="11022" max="11022" width="9.140625" style="26"/>
    <col min="11023" max="11023" width="15" style="26" customWidth="1"/>
    <col min="11024" max="11025" width="9.140625" style="26"/>
    <col min="11026" max="11026" width="13" style="26" customWidth="1"/>
    <col min="11027" max="11034" width="9.140625" style="26"/>
    <col min="11035" max="11035" width="10.140625" style="26" customWidth="1"/>
    <col min="11036" max="11036" width="10" style="26" customWidth="1"/>
    <col min="11037" max="11037" width="9.85546875" style="26" customWidth="1"/>
    <col min="11038" max="11038" width="11" style="26" customWidth="1"/>
    <col min="11039" max="11039" width="9.140625" style="26"/>
    <col min="11040" max="11040" width="11.28515625" style="26" customWidth="1"/>
    <col min="11041" max="11051" width="9.140625" style="26"/>
    <col min="11052" max="11052" width="11.5703125" style="26" customWidth="1"/>
    <col min="11053" max="11265" width="9.140625" style="26"/>
    <col min="11266" max="11266" width="11.140625" style="26" customWidth="1"/>
    <col min="11267" max="11267" width="17.140625" style="26" customWidth="1"/>
    <col min="11268" max="11268" width="8.140625" style="26" customWidth="1"/>
    <col min="11269" max="11269" width="7.5703125" style="26" customWidth="1"/>
    <col min="11270" max="11270" width="7.7109375" style="26" customWidth="1"/>
    <col min="11271" max="11271" width="8" style="26" customWidth="1"/>
    <col min="11272" max="11272" width="8.28515625" style="26" customWidth="1"/>
    <col min="11273" max="11273" width="8.85546875" style="26" customWidth="1"/>
    <col min="11274" max="11274" width="8.42578125" style="26" customWidth="1"/>
    <col min="11275" max="11275" width="8.7109375" style="26" customWidth="1"/>
    <col min="11276" max="11276" width="7.7109375" style="26" customWidth="1"/>
    <col min="11277" max="11277" width="9.140625" style="26" customWidth="1"/>
    <col min="11278" max="11278" width="9.140625" style="26"/>
    <col min="11279" max="11279" width="15" style="26" customWidth="1"/>
    <col min="11280" max="11281" width="9.140625" style="26"/>
    <col min="11282" max="11282" width="13" style="26" customWidth="1"/>
    <col min="11283" max="11290" width="9.140625" style="26"/>
    <col min="11291" max="11291" width="10.140625" style="26" customWidth="1"/>
    <col min="11292" max="11292" width="10" style="26" customWidth="1"/>
    <col min="11293" max="11293" width="9.85546875" style="26" customWidth="1"/>
    <col min="11294" max="11294" width="11" style="26" customWidth="1"/>
    <col min="11295" max="11295" width="9.140625" style="26"/>
    <col min="11296" max="11296" width="11.28515625" style="26" customWidth="1"/>
    <col min="11297" max="11307" width="9.140625" style="26"/>
    <col min="11308" max="11308" width="11.5703125" style="26" customWidth="1"/>
    <col min="11309" max="11521" width="9.140625" style="26"/>
    <col min="11522" max="11522" width="11.140625" style="26" customWidth="1"/>
    <col min="11523" max="11523" width="17.140625" style="26" customWidth="1"/>
    <col min="11524" max="11524" width="8.140625" style="26" customWidth="1"/>
    <col min="11525" max="11525" width="7.5703125" style="26" customWidth="1"/>
    <col min="11526" max="11526" width="7.7109375" style="26" customWidth="1"/>
    <col min="11527" max="11527" width="8" style="26" customWidth="1"/>
    <col min="11528" max="11528" width="8.28515625" style="26" customWidth="1"/>
    <col min="11529" max="11529" width="8.85546875" style="26" customWidth="1"/>
    <col min="11530" max="11530" width="8.42578125" style="26" customWidth="1"/>
    <col min="11531" max="11531" width="8.7109375" style="26" customWidth="1"/>
    <col min="11532" max="11532" width="7.7109375" style="26" customWidth="1"/>
    <col min="11533" max="11533" width="9.140625" style="26" customWidth="1"/>
    <col min="11534" max="11534" width="9.140625" style="26"/>
    <col min="11535" max="11535" width="15" style="26" customWidth="1"/>
    <col min="11536" max="11537" width="9.140625" style="26"/>
    <col min="11538" max="11538" width="13" style="26" customWidth="1"/>
    <col min="11539" max="11546" width="9.140625" style="26"/>
    <col min="11547" max="11547" width="10.140625" style="26" customWidth="1"/>
    <col min="11548" max="11548" width="10" style="26" customWidth="1"/>
    <col min="11549" max="11549" width="9.85546875" style="26" customWidth="1"/>
    <col min="11550" max="11550" width="11" style="26" customWidth="1"/>
    <col min="11551" max="11551" width="9.140625" style="26"/>
    <col min="11552" max="11552" width="11.28515625" style="26" customWidth="1"/>
    <col min="11553" max="11563" width="9.140625" style="26"/>
    <col min="11564" max="11564" width="11.5703125" style="26" customWidth="1"/>
    <col min="11565" max="11777" width="9.140625" style="26"/>
    <col min="11778" max="11778" width="11.140625" style="26" customWidth="1"/>
    <col min="11779" max="11779" width="17.140625" style="26" customWidth="1"/>
    <col min="11780" max="11780" width="8.140625" style="26" customWidth="1"/>
    <col min="11781" max="11781" width="7.5703125" style="26" customWidth="1"/>
    <col min="11782" max="11782" width="7.7109375" style="26" customWidth="1"/>
    <col min="11783" max="11783" width="8" style="26" customWidth="1"/>
    <col min="11784" max="11784" width="8.28515625" style="26" customWidth="1"/>
    <col min="11785" max="11785" width="8.85546875" style="26" customWidth="1"/>
    <col min="11786" max="11786" width="8.42578125" style="26" customWidth="1"/>
    <col min="11787" max="11787" width="8.7109375" style="26" customWidth="1"/>
    <col min="11788" max="11788" width="7.7109375" style="26" customWidth="1"/>
    <col min="11789" max="11789" width="9.140625" style="26" customWidth="1"/>
    <col min="11790" max="11790" width="9.140625" style="26"/>
    <col min="11791" max="11791" width="15" style="26" customWidth="1"/>
    <col min="11792" max="11793" width="9.140625" style="26"/>
    <col min="11794" max="11794" width="13" style="26" customWidth="1"/>
    <col min="11795" max="11802" width="9.140625" style="26"/>
    <col min="11803" max="11803" width="10.140625" style="26" customWidth="1"/>
    <col min="11804" max="11804" width="10" style="26" customWidth="1"/>
    <col min="11805" max="11805" width="9.85546875" style="26" customWidth="1"/>
    <col min="11806" max="11806" width="11" style="26" customWidth="1"/>
    <col min="11807" max="11807" width="9.140625" style="26"/>
    <col min="11808" max="11808" width="11.28515625" style="26" customWidth="1"/>
    <col min="11809" max="11819" width="9.140625" style="26"/>
    <col min="11820" max="11820" width="11.5703125" style="26" customWidth="1"/>
    <col min="11821" max="12033" width="9.140625" style="26"/>
    <col min="12034" max="12034" width="11.140625" style="26" customWidth="1"/>
    <col min="12035" max="12035" width="17.140625" style="26" customWidth="1"/>
    <col min="12036" max="12036" width="8.140625" style="26" customWidth="1"/>
    <col min="12037" max="12037" width="7.5703125" style="26" customWidth="1"/>
    <col min="12038" max="12038" width="7.7109375" style="26" customWidth="1"/>
    <col min="12039" max="12039" width="8" style="26" customWidth="1"/>
    <col min="12040" max="12040" width="8.28515625" style="26" customWidth="1"/>
    <col min="12041" max="12041" width="8.85546875" style="26" customWidth="1"/>
    <col min="12042" max="12042" width="8.42578125" style="26" customWidth="1"/>
    <col min="12043" max="12043" width="8.7109375" style="26" customWidth="1"/>
    <col min="12044" max="12044" width="7.7109375" style="26" customWidth="1"/>
    <col min="12045" max="12045" width="9.140625" style="26" customWidth="1"/>
    <col min="12046" max="12046" width="9.140625" style="26"/>
    <col min="12047" max="12047" width="15" style="26" customWidth="1"/>
    <col min="12048" max="12049" width="9.140625" style="26"/>
    <col min="12050" max="12050" width="13" style="26" customWidth="1"/>
    <col min="12051" max="12058" width="9.140625" style="26"/>
    <col min="12059" max="12059" width="10.140625" style="26" customWidth="1"/>
    <col min="12060" max="12060" width="10" style="26" customWidth="1"/>
    <col min="12061" max="12061" width="9.85546875" style="26" customWidth="1"/>
    <col min="12062" max="12062" width="11" style="26" customWidth="1"/>
    <col min="12063" max="12063" width="9.140625" style="26"/>
    <col min="12064" max="12064" width="11.28515625" style="26" customWidth="1"/>
    <col min="12065" max="12075" width="9.140625" style="26"/>
    <col min="12076" max="12076" width="11.5703125" style="26" customWidth="1"/>
    <col min="12077" max="12289" width="9.140625" style="26"/>
    <col min="12290" max="12290" width="11.140625" style="26" customWidth="1"/>
    <col min="12291" max="12291" width="17.140625" style="26" customWidth="1"/>
    <col min="12292" max="12292" width="8.140625" style="26" customWidth="1"/>
    <col min="12293" max="12293" width="7.5703125" style="26" customWidth="1"/>
    <col min="12294" max="12294" width="7.7109375" style="26" customWidth="1"/>
    <col min="12295" max="12295" width="8" style="26" customWidth="1"/>
    <col min="12296" max="12296" width="8.28515625" style="26" customWidth="1"/>
    <col min="12297" max="12297" width="8.85546875" style="26" customWidth="1"/>
    <col min="12298" max="12298" width="8.42578125" style="26" customWidth="1"/>
    <col min="12299" max="12299" width="8.7109375" style="26" customWidth="1"/>
    <col min="12300" max="12300" width="7.7109375" style="26" customWidth="1"/>
    <col min="12301" max="12301" width="9.140625" style="26" customWidth="1"/>
    <col min="12302" max="12302" width="9.140625" style="26"/>
    <col min="12303" max="12303" width="15" style="26" customWidth="1"/>
    <col min="12304" max="12305" width="9.140625" style="26"/>
    <col min="12306" max="12306" width="13" style="26" customWidth="1"/>
    <col min="12307" max="12314" width="9.140625" style="26"/>
    <col min="12315" max="12315" width="10.140625" style="26" customWidth="1"/>
    <col min="12316" max="12316" width="10" style="26" customWidth="1"/>
    <col min="12317" max="12317" width="9.85546875" style="26" customWidth="1"/>
    <col min="12318" max="12318" width="11" style="26" customWidth="1"/>
    <col min="12319" max="12319" width="9.140625" style="26"/>
    <col min="12320" max="12320" width="11.28515625" style="26" customWidth="1"/>
    <col min="12321" max="12331" width="9.140625" style="26"/>
    <col min="12332" max="12332" width="11.5703125" style="26" customWidth="1"/>
    <col min="12333" max="12545" width="9.140625" style="26"/>
    <col min="12546" max="12546" width="11.140625" style="26" customWidth="1"/>
    <col min="12547" max="12547" width="17.140625" style="26" customWidth="1"/>
    <col min="12548" max="12548" width="8.140625" style="26" customWidth="1"/>
    <col min="12549" max="12549" width="7.5703125" style="26" customWidth="1"/>
    <col min="12550" max="12550" width="7.7109375" style="26" customWidth="1"/>
    <col min="12551" max="12551" width="8" style="26" customWidth="1"/>
    <col min="12552" max="12552" width="8.28515625" style="26" customWidth="1"/>
    <col min="12553" max="12553" width="8.85546875" style="26" customWidth="1"/>
    <col min="12554" max="12554" width="8.42578125" style="26" customWidth="1"/>
    <col min="12555" max="12555" width="8.7109375" style="26" customWidth="1"/>
    <col min="12556" max="12556" width="7.7109375" style="26" customWidth="1"/>
    <col min="12557" max="12557" width="9.140625" style="26" customWidth="1"/>
    <col min="12558" max="12558" width="9.140625" style="26"/>
    <col min="12559" max="12559" width="15" style="26" customWidth="1"/>
    <col min="12560" max="12561" width="9.140625" style="26"/>
    <col min="12562" max="12562" width="13" style="26" customWidth="1"/>
    <col min="12563" max="12570" width="9.140625" style="26"/>
    <col min="12571" max="12571" width="10.140625" style="26" customWidth="1"/>
    <col min="12572" max="12572" width="10" style="26" customWidth="1"/>
    <col min="12573" max="12573" width="9.85546875" style="26" customWidth="1"/>
    <col min="12574" max="12574" width="11" style="26" customWidth="1"/>
    <col min="12575" max="12575" width="9.140625" style="26"/>
    <col min="12576" max="12576" width="11.28515625" style="26" customWidth="1"/>
    <col min="12577" max="12587" width="9.140625" style="26"/>
    <col min="12588" max="12588" width="11.5703125" style="26" customWidth="1"/>
    <col min="12589" max="12801" width="9.140625" style="26"/>
    <col min="12802" max="12802" width="11.140625" style="26" customWidth="1"/>
    <col min="12803" max="12803" width="17.140625" style="26" customWidth="1"/>
    <col min="12804" max="12804" width="8.140625" style="26" customWidth="1"/>
    <col min="12805" max="12805" width="7.5703125" style="26" customWidth="1"/>
    <col min="12806" max="12806" width="7.7109375" style="26" customWidth="1"/>
    <col min="12807" max="12807" width="8" style="26" customWidth="1"/>
    <col min="12808" max="12808" width="8.28515625" style="26" customWidth="1"/>
    <col min="12809" max="12809" width="8.85546875" style="26" customWidth="1"/>
    <col min="12810" max="12810" width="8.42578125" style="26" customWidth="1"/>
    <col min="12811" max="12811" width="8.7109375" style="26" customWidth="1"/>
    <col min="12812" max="12812" width="7.7109375" style="26" customWidth="1"/>
    <col min="12813" max="12813" width="9.140625" style="26" customWidth="1"/>
    <col min="12814" max="12814" width="9.140625" style="26"/>
    <col min="12815" max="12815" width="15" style="26" customWidth="1"/>
    <col min="12816" max="12817" width="9.140625" style="26"/>
    <col min="12818" max="12818" width="13" style="26" customWidth="1"/>
    <col min="12819" max="12826" width="9.140625" style="26"/>
    <col min="12827" max="12827" width="10.140625" style="26" customWidth="1"/>
    <col min="12828" max="12828" width="10" style="26" customWidth="1"/>
    <col min="12829" max="12829" width="9.85546875" style="26" customWidth="1"/>
    <col min="12830" max="12830" width="11" style="26" customWidth="1"/>
    <col min="12831" max="12831" width="9.140625" style="26"/>
    <col min="12832" max="12832" width="11.28515625" style="26" customWidth="1"/>
    <col min="12833" max="12843" width="9.140625" style="26"/>
    <col min="12844" max="12844" width="11.5703125" style="26" customWidth="1"/>
    <col min="12845" max="13057" width="9.140625" style="26"/>
    <col min="13058" max="13058" width="11.140625" style="26" customWidth="1"/>
    <col min="13059" max="13059" width="17.140625" style="26" customWidth="1"/>
    <col min="13060" max="13060" width="8.140625" style="26" customWidth="1"/>
    <col min="13061" max="13061" width="7.5703125" style="26" customWidth="1"/>
    <col min="13062" max="13062" width="7.7109375" style="26" customWidth="1"/>
    <col min="13063" max="13063" width="8" style="26" customWidth="1"/>
    <col min="13064" max="13064" width="8.28515625" style="26" customWidth="1"/>
    <col min="13065" max="13065" width="8.85546875" style="26" customWidth="1"/>
    <col min="13066" max="13066" width="8.42578125" style="26" customWidth="1"/>
    <col min="13067" max="13067" width="8.7109375" style="26" customWidth="1"/>
    <col min="13068" max="13068" width="7.7109375" style="26" customWidth="1"/>
    <col min="13069" max="13069" width="9.140625" style="26" customWidth="1"/>
    <col min="13070" max="13070" width="9.140625" style="26"/>
    <col min="13071" max="13071" width="15" style="26" customWidth="1"/>
    <col min="13072" max="13073" width="9.140625" style="26"/>
    <col min="13074" max="13074" width="13" style="26" customWidth="1"/>
    <col min="13075" max="13082" width="9.140625" style="26"/>
    <col min="13083" max="13083" width="10.140625" style="26" customWidth="1"/>
    <col min="13084" max="13084" width="10" style="26" customWidth="1"/>
    <col min="13085" max="13085" width="9.85546875" style="26" customWidth="1"/>
    <col min="13086" max="13086" width="11" style="26" customWidth="1"/>
    <col min="13087" max="13087" width="9.140625" style="26"/>
    <col min="13088" max="13088" width="11.28515625" style="26" customWidth="1"/>
    <col min="13089" max="13099" width="9.140625" style="26"/>
    <col min="13100" max="13100" width="11.5703125" style="26" customWidth="1"/>
    <col min="13101" max="13313" width="9.140625" style="26"/>
    <col min="13314" max="13314" width="11.140625" style="26" customWidth="1"/>
    <col min="13315" max="13315" width="17.140625" style="26" customWidth="1"/>
    <col min="13316" max="13316" width="8.140625" style="26" customWidth="1"/>
    <col min="13317" max="13317" width="7.5703125" style="26" customWidth="1"/>
    <col min="13318" max="13318" width="7.7109375" style="26" customWidth="1"/>
    <col min="13319" max="13319" width="8" style="26" customWidth="1"/>
    <col min="13320" max="13320" width="8.28515625" style="26" customWidth="1"/>
    <col min="13321" max="13321" width="8.85546875" style="26" customWidth="1"/>
    <col min="13322" max="13322" width="8.42578125" style="26" customWidth="1"/>
    <col min="13323" max="13323" width="8.7109375" style="26" customWidth="1"/>
    <col min="13324" max="13324" width="7.7109375" style="26" customWidth="1"/>
    <col min="13325" max="13325" width="9.140625" style="26" customWidth="1"/>
    <col min="13326" max="13326" width="9.140625" style="26"/>
    <col min="13327" max="13327" width="15" style="26" customWidth="1"/>
    <col min="13328" max="13329" width="9.140625" style="26"/>
    <col min="13330" max="13330" width="13" style="26" customWidth="1"/>
    <col min="13331" max="13338" width="9.140625" style="26"/>
    <col min="13339" max="13339" width="10.140625" style="26" customWidth="1"/>
    <col min="13340" max="13340" width="10" style="26" customWidth="1"/>
    <col min="13341" max="13341" width="9.85546875" style="26" customWidth="1"/>
    <col min="13342" max="13342" width="11" style="26" customWidth="1"/>
    <col min="13343" max="13343" width="9.140625" style="26"/>
    <col min="13344" max="13344" width="11.28515625" style="26" customWidth="1"/>
    <col min="13345" max="13355" width="9.140625" style="26"/>
    <col min="13356" max="13356" width="11.5703125" style="26" customWidth="1"/>
    <col min="13357" max="13569" width="9.140625" style="26"/>
    <col min="13570" max="13570" width="11.140625" style="26" customWidth="1"/>
    <col min="13571" max="13571" width="17.140625" style="26" customWidth="1"/>
    <col min="13572" max="13572" width="8.140625" style="26" customWidth="1"/>
    <col min="13573" max="13573" width="7.5703125" style="26" customWidth="1"/>
    <col min="13574" max="13574" width="7.7109375" style="26" customWidth="1"/>
    <col min="13575" max="13575" width="8" style="26" customWidth="1"/>
    <col min="13576" max="13576" width="8.28515625" style="26" customWidth="1"/>
    <col min="13577" max="13577" width="8.85546875" style="26" customWidth="1"/>
    <col min="13578" max="13578" width="8.42578125" style="26" customWidth="1"/>
    <col min="13579" max="13579" width="8.7109375" style="26" customWidth="1"/>
    <col min="13580" max="13580" width="7.7109375" style="26" customWidth="1"/>
    <col min="13581" max="13581" width="9.140625" style="26" customWidth="1"/>
    <col min="13582" max="13582" width="9.140625" style="26"/>
    <col min="13583" max="13583" width="15" style="26" customWidth="1"/>
    <col min="13584" max="13585" width="9.140625" style="26"/>
    <col min="13586" max="13586" width="13" style="26" customWidth="1"/>
    <col min="13587" max="13594" width="9.140625" style="26"/>
    <col min="13595" max="13595" width="10.140625" style="26" customWidth="1"/>
    <col min="13596" max="13596" width="10" style="26" customWidth="1"/>
    <col min="13597" max="13597" width="9.85546875" style="26" customWidth="1"/>
    <col min="13598" max="13598" width="11" style="26" customWidth="1"/>
    <col min="13599" max="13599" width="9.140625" style="26"/>
    <col min="13600" max="13600" width="11.28515625" style="26" customWidth="1"/>
    <col min="13601" max="13611" width="9.140625" style="26"/>
    <col min="13612" max="13612" width="11.5703125" style="26" customWidth="1"/>
    <col min="13613" max="13825" width="9.140625" style="26"/>
    <col min="13826" max="13826" width="11.140625" style="26" customWidth="1"/>
    <col min="13827" max="13827" width="17.140625" style="26" customWidth="1"/>
    <col min="13828" max="13828" width="8.140625" style="26" customWidth="1"/>
    <col min="13829" max="13829" width="7.5703125" style="26" customWidth="1"/>
    <col min="13830" max="13830" width="7.7109375" style="26" customWidth="1"/>
    <col min="13831" max="13831" width="8" style="26" customWidth="1"/>
    <col min="13832" max="13832" width="8.28515625" style="26" customWidth="1"/>
    <col min="13833" max="13833" width="8.85546875" style="26" customWidth="1"/>
    <col min="13834" max="13834" width="8.42578125" style="26" customWidth="1"/>
    <col min="13835" max="13835" width="8.7109375" style="26" customWidth="1"/>
    <col min="13836" max="13836" width="7.7109375" style="26" customWidth="1"/>
    <col min="13837" max="13837" width="9.140625" style="26" customWidth="1"/>
    <col min="13838" max="13838" width="9.140625" style="26"/>
    <col min="13839" max="13839" width="15" style="26" customWidth="1"/>
    <col min="13840" max="13841" width="9.140625" style="26"/>
    <col min="13842" max="13842" width="13" style="26" customWidth="1"/>
    <col min="13843" max="13850" width="9.140625" style="26"/>
    <col min="13851" max="13851" width="10.140625" style="26" customWidth="1"/>
    <col min="13852" max="13852" width="10" style="26" customWidth="1"/>
    <col min="13853" max="13853" width="9.85546875" style="26" customWidth="1"/>
    <col min="13854" max="13854" width="11" style="26" customWidth="1"/>
    <col min="13855" max="13855" width="9.140625" style="26"/>
    <col min="13856" max="13856" width="11.28515625" style="26" customWidth="1"/>
    <col min="13857" max="13867" width="9.140625" style="26"/>
    <col min="13868" max="13868" width="11.5703125" style="26" customWidth="1"/>
    <col min="13869" max="14081" width="9.140625" style="26"/>
    <col min="14082" max="14082" width="11.140625" style="26" customWidth="1"/>
    <col min="14083" max="14083" width="17.140625" style="26" customWidth="1"/>
    <col min="14084" max="14084" width="8.140625" style="26" customWidth="1"/>
    <col min="14085" max="14085" width="7.5703125" style="26" customWidth="1"/>
    <col min="14086" max="14086" width="7.7109375" style="26" customWidth="1"/>
    <col min="14087" max="14087" width="8" style="26" customWidth="1"/>
    <col min="14088" max="14088" width="8.28515625" style="26" customWidth="1"/>
    <col min="14089" max="14089" width="8.85546875" style="26" customWidth="1"/>
    <col min="14090" max="14090" width="8.42578125" style="26" customWidth="1"/>
    <col min="14091" max="14091" width="8.7109375" style="26" customWidth="1"/>
    <col min="14092" max="14092" width="7.7109375" style="26" customWidth="1"/>
    <col min="14093" max="14093" width="9.140625" style="26" customWidth="1"/>
    <col min="14094" max="14094" width="9.140625" style="26"/>
    <col min="14095" max="14095" width="15" style="26" customWidth="1"/>
    <col min="14096" max="14097" width="9.140625" style="26"/>
    <col min="14098" max="14098" width="13" style="26" customWidth="1"/>
    <col min="14099" max="14106" width="9.140625" style="26"/>
    <col min="14107" max="14107" width="10.140625" style="26" customWidth="1"/>
    <col min="14108" max="14108" width="10" style="26" customWidth="1"/>
    <col min="14109" max="14109" width="9.85546875" style="26" customWidth="1"/>
    <col min="14110" max="14110" width="11" style="26" customWidth="1"/>
    <col min="14111" max="14111" width="9.140625" style="26"/>
    <col min="14112" max="14112" width="11.28515625" style="26" customWidth="1"/>
    <col min="14113" max="14123" width="9.140625" style="26"/>
    <col min="14124" max="14124" width="11.5703125" style="26" customWidth="1"/>
    <col min="14125" max="14337" width="9.140625" style="26"/>
    <col min="14338" max="14338" width="11.140625" style="26" customWidth="1"/>
    <col min="14339" max="14339" width="17.140625" style="26" customWidth="1"/>
    <col min="14340" max="14340" width="8.140625" style="26" customWidth="1"/>
    <col min="14341" max="14341" width="7.5703125" style="26" customWidth="1"/>
    <col min="14342" max="14342" width="7.7109375" style="26" customWidth="1"/>
    <col min="14343" max="14343" width="8" style="26" customWidth="1"/>
    <col min="14344" max="14344" width="8.28515625" style="26" customWidth="1"/>
    <col min="14345" max="14345" width="8.85546875" style="26" customWidth="1"/>
    <col min="14346" max="14346" width="8.42578125" style="26" customWidth="1"/>
    <col min="14347" max="14347" width="8.7109375" style="26" customWidth="1"/>
    <col min="14348" max="14348" width="7.7109375" style="26" customWidth="1"/>
    <col min="14349" max="14349" width="9.140625" style="26" customWidth="1"/>
    <col min="14350" max="14350" width="9.140625" style="26"/>
    <col min="14351" max="14351" width="15" style="26" customWidth="1"/>
    <col min="14352" max="14353" width="9.140625" style="26"/>
    <col min="14354" max="14354" width="13" style="26" customWidth="1"/>
    <col min="14355" max="14362" width="9.140625" style="26"/>
    <col min="14363" max="14363" width="10.140625" style="26" customWidth="1"/>
    <col min="14364" max="14364" width="10" style="26" customWidth="1"/>
    <col min="14365" max="14365" width="9.85546875" style="26" customWidth="1"/>
    <col min="14366" max="14366" width="11" style="26" customWidth="1"/>
    <col min="14367" max="14367" width="9.140625" style="26"/>
    <col min="14368" max="14368" width="11.28515625" style="26" customWidth="1"/>
    <col min="14369" max="14379" width="9.140625" style="26"/>
    <col min="14380" max="14380" width="11.5703125" style="26" customWidth="1"/>
    <col min="14381" max="14593" width="9.140625" style="26"/>
    <col min="14594" max="14594" width="11.140625" style="26" customWidth="1"/>
    <col min="14595" max="14595" width="17.140625" style="26" customWidth="1"/>
    <col min="14596" max="14596" width="8.140625" style="26" customWidth="1"/>
    <col min="14597" max="14597" width="7.5703125" style="26" customWidth="1"/>
    <col min="14598" max="14598" width="7.7109375" style="26" customWidth="1"/>
    <col min="14599" max="14599" width="8" style="26" customWidth="1"/>
    <col min="14600" max="14600" width="8.28515625" style="26" customWidth="1"/>
    <col min="14601" max="14601" width="8.85546875" style="26" customWidth="1"/>
    <col min="14602" max="14602" width="8.42578125" style="26" customWidth="1"/>
    <col min="14603" max="14603" width="8.7109375" style="26" customWidth="1"/>
    <col min="14604" max="14604" width="7.7109375" style="26" customWidth="1"/>
    <col min="14605" max="14605" width="9.140625" style="26" customWidth="1"/>
    <col min="14606" max="14606" width="9.140625" style="26"/>
    <col min="14607" max="14607" width="15" style="26" customWidth="1"/>
    <col min="14608" max="14609" width="9.140625" style="26"/>
    <col min="14610" max="14610" width="13" style="26" customWidth="1"/>
    <col min="14611" max="14618" width="9.140625" style="26"/>
    <col min="14619" max="14619" width="10.140625" style="26" customWidth="1"/>
    <col min="14620" max="14620" width="10" style="26" customWidth="1"/>
    <col min="14621" max="14621" width="9.85546875" style="26" customWidth="1"/>
    <col min="14622" max="14622" width="11" style="26" customWidth="1"/>
    <col min="14623" max="14623" width="9.140625" style="26"/>
    <col min="14624" max="14624" width="11.28515625" style="26" customWidth="1"/>
    <col min="14625" max="14635" width="9.140625" style="26"/>
    <col min="14636" max="14636" width="11.5703125" style="26" customWidth="1"/>
    <col min="14637" max="14849" width="9.140625" style="26"/>
    <col min="14850" max="14850" width="11.140625" style="26" customWidth="1"/>
    <col min="14851" max="14851" width="17.140625" style="26" customWidth="1"/>
    <col min="14852" max="14852" width="8.140625" style="26" customWidth="1"/>
    <col min="14853" max="14853" width="7.5703125" style="26" customWidth="1"/>
    <col min="14854" max="14854" width="7.7109375" style="26" customWidth="1"/>
    <col min="14855" max="14855" width="8" style="26" customWidth="1"/>
    <col min="14856" max="14856" width="8.28515625" style="26" customWidth="1"/>
    <col min="14857" max="14857" width="8.85546875" style="26" customWidth="1"/>
    <col min="14858" max="14858" width="8.42578125" style="26" customWidth="1"/>
    <col min="14859" max="14859" width="8.7109375" style="26" customWidth="1"/>
    <col min="14860" max="14860" width="7.7109375" style="26" customWidth="1"/>
    <col min="14861" max="14861" width="9.140625" style="26" customWidth="1"/>
    <col min="14862" max="14862" width="9.140625" style="26"/>
    <col min="14863" max="14863" width="15" style="26" customWidth="1"/>
    <col min="14864" max="14865" width="9.140625" style="26"/>
    <col min="14866" max="14866" width="13" style="26" customWidth="1"/>
    <col min="14867" max="14874" width="9.140625" style="26"/>
    <col min="14875" max="14875" width="10.140625" style="26" customWidth="1"/>
    <col min="14876" max="14876" width="10" style="26" customWidth="1"/>
    <col min="14877" max="14877" width="9.85546875" style="26" customWidth="1"/>
    <col min="14878" max="14878" width="11" style="26" customWidth="1"/>
    <col min="14879" max="14879" width="9.140625" style="26"/>
    <col min="14880" max="14880" width="11.28515625" style="26" customWidth="1"/>
    <col min="14881" max="14891" width="9.140625" style="26"/>
    <col min="14892" max="14892" width="11.5703125" style="26" customWidth="1"/>
    <col min="14893" max="15105" width="9.140625" style="26"/>
    <col min="15106" max="15106" width="11.140625" style="26" customWidth="1"/>
    <col min="15107" max="15107" width="17.140625" style="26" customWidth="1"/>
    <col min="15108" max="15108" width="8.140625" style="26" customWidth="1"/>
    <col min="15109" max="15109" width="7.5703125" style="26" customWidth="1"/>
    <col min="15110" max="15110" width="7.7109375" style="26" customWidth="1"/>
    <col min="15111" max="15111" width="8" style="26" customWidth="1"/>
    <col min="15112" max="15112" width="8.28515625" style="26" customWidth="1"/>
    <col min="15113" max="15113" width="8.85546875" style="26" customWidth="1"/>
    <col min="15114" max="15114" width="8.42578125" style="26" customWidth="1"/>
    <col min="15115" max="15115" width="8.7109375" style="26" customWidth="1"/>
    <col min="15116" max="15116" width="7.7109375" style="26" customWidth="1"/>
    <col min="15117" max="15117" width="9.140625" style="26" customWidth="1"/>
    <col min="15118" max="15118" width="9.140625" style="26"/>
    <col min="15119" max="15119" width="15" style="26" customWidth="1"/>
    <col min="15120" max="15121" width="9.140625" style="26"/>
    <col min="15122" max="15122" width="13" style="26" customWidth="1"/>
    <col min="15123" max="15130" width="9.140625" style="26"/>
    <col min="15131" max="15131" width="10.140625" style="26" customWidth="1"/>
    <col min="15132" max="15132" width="10" style="26" customWidth="1"/>
    <col min="15133" max="15133" width="9.85546875" style="26" customWidth="1"/>
    <col min="15134" max="15134" width="11" style="26" customWidth="1"/>
    <col min="15135" max="15135" width="9.140625" style="26"/>
    <col min="15136" max="15136" width="11.28515625" style="26" customWidth="1"/>
    <col min="15137" max="15147" width="9.140625" style="26"/>
    <col min="15148" max="15148" width="11.5703125" style="26" customWidth="1"/>
    <col min="15149" max="15361" width="9.140625" style="26"/>
    <col min="15362" max="15362" width="11.140625" style="26" customWidth="1"/>
    <col min="15363" max="15363" width="17.140625" style="26" customWidth="1"/>
    <col min="15364" max="15364" width="8.140625" style="26" customWidth="1"/>
    <col min="15365" max="15365" width="7.5703125" style="26" customWidth="1"/>
    <col min="15366" max="15366" width="7.7109375" style="26" customWidth="1"/>
    <col min="15367" max="15367" width="8" style="26" customWidth="1"/>
    <col min="15368" max="15368" width="8.28515625" style="26" customWidth="1"/>
    <col min="15369" max="15369" width="8.85546875" style="26" customWidth="1"/>
    <col min="15370" max="15370" width="8.42578125" style="26" customWidth="1"/>
    <col min="15371" max="15371" width="8.7109375" style="26" customWidth="1"/>
    <col min="15372" max="15372" width="7.7109375" style="26" customWidth="1"/>
    <col min="15373" max="15373" width="9.140625" style="26" customWidth="1"/>
    <col min="15374" max="15374" width="9.140625" style="26"/>
    <col min="15375" max="15375" width="15" style="26" customWidth="1"/>
    <col min="15376" max="15377" width="9.140625" style="26"/>
    <col min="15378" max="15378" width="13" style="26" customWidth="1"/>
    <col min="15379" max="15386" width="9.140625" style="26"/>
    <col min="15387" max="15387" width="10.140625" style="26" customWidth="1"/>
    <col min="15388" max="15388" width="10" style="26" customWidth="1"/>
    <col min="15389" max="15389" width="9.85546875" style="26" customWidth="1"/>
    <col min="15390" max="15390" width="11" style="26" customWidth="1"/>
    <col min="15391" max="15391" width="9.140625" style="26"/>
    <col min="15392" max="15392" width="11.28515625" style="26" customWidth="1"/>
    <col min="15393" max="15403" width="9.140625" style="26"/>
    <col min="15404" max="15404" width="11.5703125" style="26" customWidth="1"/>
    <col min="15405" max="15617" width="9.140625" style="26"/>
    <col min="15618" max="15618" width="11.140625" style="26" customWidth="1"/>
    <col min="15619" max="15619" width="17.140625" style="26" customWidth="1"/>
    <col min="15620" max="15620" width="8.140625" style="26" customWidth="1"/>
    <col min="15621" max="15621" width="7.5703125" style="26" customWidth="1"/>
    <col min="15622" max="15622" width="7.7109375" style="26" customWidth="1"/>
    <col min="15623" max="15623" width="8" style="26" customWidth="1"/>
    <col min="15624" max="15624" width="8.28515625" style="26" customWidth="1"/>
    <col min="15625" max="15625" width="8.85546875" style="26" customWidth="1"/>
    <col min="15626" max="15626" width="8.42578125" style="26" customWidth="1"/>
    <col min="15627" max="15627" width="8.7109375" style="26" customWidth="1"/>
    <col min="15628" max="15628" width="7.7109375" style="26" customWidth="1"/>
    <col min="15629" max="15629" width="9.140625" style="26" customWidth="1"/>
    <col min="15630" max="15630" width="9.140625" style="26"/>
    <col min="15631" max="15631" width="15" style="26" customWidth="1"/>
    <col min="15632" max="15633" width="9.140625" style="26"/>
    <col min="15634" max="15634" width="13" style="26" customWidth="1"/>
    <col min="15635" max="15642" width="9.140625" style="26"/>
    <col min="15643" max="15643" width="10.140625" style="26" customWidth="1"/>
    <col min="15644" max="15644" width="10" style="26" customWidth="1"/>
    <col min="15645" max="15645" width="9.85546875" style="26" customWidth="1"/>
    <col min="15646" max="15646" width="11" style="26" customWidth="1"/>
    <col min="15647" max="15647" width="9.140625" style="26"/>
    <col min="15648" max="15648" width="11.28515625" style="26" customWidth="1"/>
    <col min="15649" max="15659" width="9.140625" style="26"/>
    <col min="15660" max="15660" width="11.5703125" style="26" customWidth="1"/>
    <col min="15661" max="15873" width="9.140625" style="26"/>
    <col min="15874" max="15874" width="11.140625" style="26" customWidth="1"/>
    <col min="15875" max="15875" width="17.140625" style="26" customWidth="1"/>
    <col min="15876" max="15876" width="8.140625" style="26" customWidth="1"/>
    <col min="15877" max="15877" width="7.5703125" style="26" customWidth="1"/>
    <col min="15878" max="15878" width="7.7109375" style="26" customWidth="1"/>
    <col min="15879" max="15879" width="8" style="26" customWidth="1"/>
    <col min="15880" max="15880" width="8.28515625" style="26" customWidth="1"/>
    <col min="15881" max="15881" width="8.85546875" style="26" customWidth="1"/>
    <col min="15882" max="15882" width="8.42578125" style="26" customWidth="1"/>
    <col min="15883" max="15883" width="8.7109375" style="26" customWidth="1"/>
    <col min="15884" max="15884" width="7.7109375" style="26" customWidth="1"/>
    <col min="15885" max="15885" width="9.140625" style="26" customWidth="1"/>
    <col min="15886" max="15886" width="9.140625" style="26"/>
    <col min="15887" max="15887" width="15" style="26" customWidth="1"/>
    <col min="15888" max="15889" width="9.140625" style="26"/>
    <col min="15890" max="15890" width="13" style="26" customWidth="1"/>
    <col min="15891" max="15898" width="9.140625" style="26"/>
    <col min="15899" max="15899" width="10.140625" style="26" customWidth="1"/>
    <col min="15900" max="15900" width="10" style="26" customWidth="1"/>
    <col min="15901" max="15901" width="9.85546875" style="26" customWidth="1"/>
    <col min="15902" max="15902" width="11" style="26" customWidth="1"/>
    <col min="15903" max="15903" width="9.140625" style="26"/>
    <col min="15904" max="15904" width="11.28515625" style="26" customWidth="1"/>
    <col min="15905" max="15915" width="9.140625" style="26"/>
    <col min="15916" max="15916" width="11.5703125" style="26" customWidth="1"/>
    <col min="15917" max="16129" width="9.140625" style="26"/>
    <col min="16130" max="16130" width="11.140625" style="26" customWidth="1"/>
    <col min="16131" max="16131" width="17.140625" style="26" customWidth="1"/>
    <col min="16132" max="16132" width="8.140625" style="26" customWidth="1"/>
    <col min="16133" max="16133" width="7.5703125" style="26" customWidth="1"/>
    <col min="16134" max="16134" width="7.7109375" style="26" customWidth="1"/>
    <col min="16135" max="16135" width="8" style="26" customWidth="1"/>
    <col min="16136" max="16136" width="8.28515625" style="26" customWidth="1"/>
    <col min="16137" max="16137" width="8.85546875" style="26" customWidth="1"/>
    <col min="16138" max="16138" width="8.42578125" style="26" customWidth="1"/>
    <col min="16139" max="16139" width="8.7109375" style="26" customWidth="1"/>
    <col min="16140" max="16140" width="7.7109375" style="26" customWidth="1"/>
    <col min="16141" max="16141" width="9.140625" style="26" customWidth="1"/>
    <col min="16142" max="16142" width="9.140625" style="26"/>
    <col min="16143" max="16143" width="15" style="26" customWidth="1"/>
    <col min="16144" max="16145" width="9.140625" style="26"/>
    <col min="16146" max="16146" width="13" style="26" customWidth="1"/>
    <col min="16147" max="16154" width="9.140625" style="26"/>
    <col min="16155" max="16155" width="10.140625" style="26" customWidth="1"/>
    <col min="16156" max="16156" width="10" style="26" customWidth="1"/>
    <col min="16157" max="16157" width="9.85546875" style="26" customWidth="1"/>
    <col min="16158" max="16158" width="11" style="26" customWidth="1"/>
    <col min="16159" max="16159" width="9.140625" style="26"/>
    <col min="16160" max="16160" width="11.28515625" style="26" customWidth="1"/>
    <col min="16161" max="16171" width="9.140625" style="26"/>
    <col min="16172" max="16172" width="11.5703125" style="26" customWidth="1"/>
    <col min="16173" max="16384" width="9.140625" style="26"/>
  </cols>
  <sheetData>
    <row r="1" spans="1:44" ht="23.25" x14ac:dyDescent="0.35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P1" s="84" t="s">
        <v>75</v>
      </c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40"/>
      <c r="AE1" s="84" t="s">
        <v>76</v>
      </c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</row>
    <row r="2" spans="1:44" s="64" customFormat="1" ht="31.5" customHeight="1" x14ac:dyDescent="0.4">
      <c r="A2" s="97" t="s">
        <v>77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P2" s="65" t="s">
        <v>78</v>
      </c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7"/>
      <c r="AD2" s="68"/>
      <c r="AE2" s="98" t="s">
        <v>78</v>
      </c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100"/>
    </row>
    <row r="3" spans="1:44" ht="18" x14ac:dyDescent="0.25">
      <c r="A3" s="89" t="s">
        <v>57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P3" s="89" t="s">
        <v>57</v>
      </c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36"/>
      <c r="AE3" s="89" t="s">
        <v>57</v>
      </c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</row>
    <row r="4" spans="1:44" s="29" customFormat="1" ht="41.25" customHeight="1" x14ac:dyDescent="0.25">
      <c r="A4" s="27" t="s">
        <v>3</v>
      </c>
      <c r="B4" s="27" t="s">
        <v>37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42</v>
      </c>
      <c r="M4" s="28" t="s">
        <v>43</v>
      </c>
      <c r="N4" s="28" t="s">
        <v>16</v>
      </c>
      <c r="P4" s="27" t="s">
        <v>3</v>
      </c>
      <c r="Q4" s="27" t="s">
        <v>37</v>
      </c>
      <c r="R4" s="27" t="s">
        <v>5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  <c r="X4" s="27" t="s">
        <v>11</v>
      </c>
      <c r="Y4" s="27" t="s">
        <v>12</v>
      </c>
      <c r="Z4" s="27" t="s">
        <v>13</v>
      </c>
      <c r="AA4" s="27" t="s">
        <v>42</v>
      </c>
      <c r="AB4" s="27" t="s">
        <v>43</v>
      </c>
      <c r="AC4" s="27" t="s">
        <v>16</v>
      </c>
      <c r="AD4" s="27"/>
      <c r="AE4" s="27" t="s">
        <v>3</v>
      </c>
      <c r="AF4" s="27" t="s">
        <v>37</v>
      </c>
      <c r="AG4" s="27" t="s">
        <v>5</v>
      </c>
      <c r="AH4" s="27" t="s">
        <v>6</v>
      </c>
      <c r="AI4" s="27" t="s">
        <v>7</v>
      </c>
      <c r="AJ4" s="27" t="s">
        <v>8</v>
      </c>
      <c r="AK4" s="27" t="s">
        <v>9</v>
      </c>
      <c r="AL4" s="27" t="s">
        <v>10</v>
      </c>
      <c r="AM4" s="27" t="s">
        <v>11</v>
      </c>
      <c r="AN4" s="27" t="s">
        <v>12</v>
      </c>
      <c r="AO4" s="27" t="s">
        <v>13</v>
      </c>
      <c r="AP4" s="27" t="s">
        <v>42</v>
      </c>
      <c r="AQ4" s="27" t="s">
        <v>43</v>
      </c>
      <c r="AR4" s="30" t="s">
        <v>16</v>
      </c>
    </row>
    <row r="5" spans="1:44" s="32" customFormat="1" ht="18" x14ac:dyDescent="0.25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P5" s="31" t="s">
        <v>17</v>
      </c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 t="s">
        <v>17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32" customFormat="1" ht="18" x14ac:dyDescent="0.25">
      <c r="A6" s="31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P6" s="31" t="s">
        <v>19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 t="s">
        <v>19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32" customFormat="1" ht="18" x14ac:dyDescent="0.25">
      <c r="A7" s="31" t="s">
        <v>20</v>
      </c>
      <c r="B7" s="33">
        <f>'EHV-C-ABD'!B7+'EHV-Circle-Parli'!B7+'Const-C-Abd'!B7+'CCCM-C-ABD'!B7</f>
        <v>168</v>
      </c>
      <c r="C7" s="33">
        <f>'EHV-C-ABD'!C7+'EHV-Circle-Parli'!C7+'Const-C-Abd'!C7+'CCCM-C-ABD'!C7</f>
        <v>27</v>
      </c>
      <c r="D7" s="33">
        <f>'EHV-C-ABD'!D7+'EHV-Circle-Parli'!D7+'Const-C-Abd'!D7+'CCCM-C-ABD'!D7</f>
        <v>11</v>
      </c>
      <c r="E7" s="33">
        <f>'EHV-C-ABD'!E7+'EHV-Circle-Parli'!E7+'Const-C-Abd'!E7+'CCCM-C-ABD'!E7</f>
        <v>7</v>
      </c>
      <c r="F7" s="33">
        <f>'EHV-C-ABD'!F7+'EHV-Circle-Parli'!F7+'Const-C-Abd'!F7+'CCCM-C-ABD'!F7</f>
        <v>4</v>
      </c>
      <c r="G7" s="33">
        <f>'EHV-C-ABD'!G7+'EHV-Circle-Parli'!G7+'Const-C-Abd'!G7+'CCCM-C-ABD'!G7</f>
        <v>6</v>
      </c>
      <c r="H7" s="33">
        <f>'EHV-C-ABD'!H7+'EHV-Circle-Parli'!H7+'Const-C-Abd'!H7+'CCCM-C-ABD'!H7</f>
        <v>1</v>
      </c>
      <c r="I7" s="33">
        <f>'EHV-C-ABD'!I7+'EHV-Circle-Parli'!I7+'Const-C-Abd'!I7+'CCCM-C-ABD'!I7</f>
        <v>0</v>
      </c>
      <c r="J7" s="33">
        <f>'EHV-C-ABD'!J7+'EHV-Circle-Parli'!J7+'Const-C-Abd'!J7+'CCCM-C-ABD'!J7</f>
        <v>27</v>
      </c>
      <c r="K7" s="33">
        <f>'EHV-C-ABD'!K7+'EHV-Circle-Parli'!K7+'Const-C-Abd'!K7+'CCCM-C-ABD'!K7</f>
        <v>83</v>
      </c>
      <c r="L7" s="33">
        <f>'EHV-C-ABD'!L7+'EHV-Circle-Parli'!L7+'Const-C-Abd'!L7+'CCCM-C-ABD'!L7</f>
        <v>85</v>
      </c>
      <c r="M7" s="33">
        <f>'EHV-C-ABD'!M7+'EHV-Circle-Parli'!M7+'Const-C-Abd'!M7+'CCCM-C-ABD'!M7</f>
        <v>168</v>
      </c>
      <c r="N7" s="31"/>
      <c r="P7" s="31" t="s">
        <v>20</v>
      </c>
      <c r="Q7" s="33">
        <f>'EHV-C-ABD'!Q7+'EHV-Circle-Parli'!Q7+'Const-C-Abd'!Q7+'CCCM-C-ABD'!Q7</f>
        <v>771</v>
      </c>
      <c r="R7" s="33">
        <f>'EHV-C-ABD'!R7+'EHV-Circle-Parli'!R7+'Const-C-Abd'!R7+'CCCM-C-ABD'!R7</f>
        <v>103</v>
      </c>
      <c r="S7" s="33">
        <f>'EHV-C-ABD'!S7+'EHV-Circle-Parli'!S7+'Const-C-Abd'!S7+'CCCM-C-ABD'!S7</f>
        <v>57</v>
      </c>
      <c r="T7" s="33">
        <f>'EHV-C-ABD'!T7+'EHV-Circle-Parli'!T7+'Const-C-Abd'!T7+'CCCM-C-ABD'!T7</f>
        <v>27</v>
      </c>
      <c r="U7" s="33">
        <f>'EHV-C-ABD'!U7+'EHV-Circle-Parli'!U7+'Const-C-Abd'!U7+'CCCM-C-ABD'!U7</f>
        <v>18</v>
      </c>
      <c r="V7" s="33">
        <f>'EHV-C-ABD'!V7+'EHV-Circle-Parli'!V7+'Const-C-Abd'!V7+'CCCM-C-ABD'!V7</f>
        <v>26</v>
      </c>
      <c r="W7" s="33">
        <f>'EHV-C-ABD'!W7+'EHV-Circle-Parli'!W7+'Const-C-Abd'!W7+'CCCM-C-ABD'!W7</f>
        <v>12</v>
      </c>
      <c r="X7" s="33">
        <f>'EHV-C-ABD'!X7+'EHV-Circle-Parli'!X7+'Const-C-Abd'!X7+'CCCM-C-ABD'!X7</f>
        <v>12</v>
      </c>
      <c r="Y7" s="33">
        <f>'EHV-C-ABD'!Y7+'EHV-Circle-Parli'!Y7+'Const-C-Abd'!Y7+'CCCM-C-ABD'!Y7</f>
        <v>0</v>
      </c>
      <c r="Z7" s="33">
        <f>'EHV-C-ABD'!Z7+'EHV-Circle-Parli'!Z7+'Const-C-Abd'!Z7+'CCCM-C-ABD'!Z7</f>
        <v>255</v>
      </c>
      <c r="AA7" s="33">
        <f>'EHV-C-ABD'!AA7+'EHV-Circle-Parli'!AA7+'Const-C-Abd'!AA7+'CCCM-C-ABD'!AA7</f>
        <v>516</v>
      </c>
      <c r="AB7" s="33">
        <f>'EHV-C-ABD'!AB7+'EHV-Circle-Parli'!AB7+'Const-C-Abd'!AB7+'CCCM-C-ABD'!AB7</f>
        <v>771</v>
      </c>
      <c r="AC7" s="31"/>
      <c r="AD7" s="31"/>
      <c r="AE7" s="31" t="s">
        <v>20</v>
      </c>
      <c r="AF7" s="33">
        <f>'EHV-C-ABD'!AF7+'EHV-Circle-Parli'!AF7+'Const-C-Abd'!AF7+'CCCM-C-ABD'!AF7</f>
        <v>939</v>
      </c>
      <c r="AG7" s="33">
        <f>'EHV-C-ABD'!AG7+'EHV-Circle-Parli'!AG7+'Const-C-Abd'!AG7+'CCCM-C-ABD'!AG7</f>
        <v>130</v>
      </c>
      <c r="AH7" s="33">
        <f>'EHV-C-ABD'!AH7+'EHV-Circle-Parli'!AH7+'Const-C-Abd'!AH7+'CCCM-C-ABD'!AH7</f>
        <v>68</v>
      </c>
      <c r="AI7" s="33">
        <f>'EHV-C-ABD'!AI7+'EHV-Circle-Parli'!AI7+'Const-C-Abd'!AI7+'CCCM-C-ABD'!AI7</f>
        <v>35</v>
      </c>
      <c r="AJ7" s="33">
        <f>'EHV-C-ABD'!AJ7+'EHV-Circle-Parli'!AJ7+'Const-C-Abd'!AJ7+'CCCM-C-ABD'!AJ7</f>
        <v>22</v>
      </c>
      <c r="AK7" s="33">
        <f>'EHV-C-ABD'!AK7+'EHV-Circle-Parli'!AK7+'Const-C-Abd'!AK7+'CCCM-C-ABD'!AK7</f>
        <v>31</v>
      </c>
      <c r="AL7" s="33">
        <f>'EHV-C-ABD'!AL7+'EHV-Circle-Parli'!AL7+'Const-C-Abd'!AL7+'CCCM-C-ABD'!AL7</f>
        <v>13</v>
      </c>
      <c r="AM7" s="33">
        <f>'EHV-C-ABD'!AM7+'EHV-Circle-Parli'!AM7+'Const-C-Abd'!AM7+'CCCM-C-ABD'!AM7</f>
        <v>12</v>
      </c>
      <c r="AN7" s="33">
        <f>'EHV-C-ABD'!AN7+'EHV-Circle-Parli'!AN7+'Const-C-Abd'!AN7+'CCCM-C-ABD'!AN7</f>
        <v>29</v>
      </c>
      <c r="AO7" s="33">
        <f>'EHV-C-ABD'!AO7+'EHV-Circle-Parli'!AO7+'Const-C-Abd'!AO7+'CCCM-C-ABD'!AO7</f>
        <v>340</v>
      </c>
      <c r="AP7" s="33">
        <f>'EHV-C-ABD'!AP7+'EHV-Circle-Parli'!AP7+'Const-C-Abd'!AP7+'CCCM-C-ABD'!AP7</f>
        <v>599</v>
      </c>
      <c r="AQ7" s="33">
        <f>'EHV-C-ABD'!AQ7+'EHV-Circle-Parli'!AQ7+'Const-C-Abd'!AQ7+'CCCM-C-ABD'!AQ7</f>
        <v>939</v>
      </c>
      <c r="AR7" s="31"/>
    </row>
    <row r="8" spans="1:44" s="32" customFormat="1" ht="18" x14ac:dyDescent="0.25">
      <c r="A8" s="31" t="s">
        <v>21</v>
      </c>
      <c r="B8" s="33">
        <f>'EHV-C-ABD'!B8+'EHV-Circle-Parli'!B8+'Const-C-Abd'!B8+'CCCM-C-ABD'!B8</f>
        <v>795</v>
      </c>
      <c r="C8" s="33">
        <f>'EHV-C-ABD'!C8+'EHV-Circle-Parli'!C8+'Const-C-Abd'!C8+'CCCM-C-ABD'!C8</f>
        <v>111</v>
      </c>
      <c r="D8" s="33">
        <f>'EHV-C-ABD'!D8+'EHV-Circle-Parli'!D8+'Const-C-Abd'!D8+'CCCM-C-ABD'!D8</f>
        <v>58</v>
      </c>
      <c r="E8" s="33">
        <f>'EHV-C-ABD'!E8+'EHV-Circle-Parli'!E8+'Const-C-Abd'!E8+'CCCM-C-ABD'!E8</f>
        <v>26</v>
      </c>
      <c r="F8" s="33">
        <f>'EHV-C-ABD'!F8+'EHV-Circle-Parli'!F8+'Const-C-Abd'!F8+'CCCM-C-ABD'!F8</f>
        <v>18</v>
      </c>
      <c r="G8" s="33">
        <f>'EHV-C-ABD'!G8+'EHV-Circle-Parli'!G8+'Const-C-Abd'!G8+'CCCM-C-ABD'!G8</f>
        <v>27</v>
      </c>
      <c r="H8" s="33">
        <f>'EHV-C-ABD'!H8+'EHV-Circle-Parli'!H8+'Const-C-Abd'!H8+'CCCM-C-ABD'!H8</f>
        <v>15</v>
      </c>
      <c r="I8" s="33">
        <f>'EHV-C-ABD'!I8+'EHV-Circle-Parli'!I8+'Const-C-Abd'!I8+'CCCM-C-ABD'!I8</f>
        <v>14</v>
      </c>
      <c r="J8" s="33">
        <f>'EHV-C-ABD'!J8+'EHV-Circle-Parli'!J8+'Const-C-Abd'!J8+'CCCM-C-ABD'!J8</f>
        <v>142</v>
      </c>
      <c r="K8" s="33">
        <f>'EHV-C-ABD'!K8+'EHV-Circle-Parli'!K8+'Const-C-Abd'!K8+'CCCM-C-ABD'!K8</f>
        <v>411</v>
      </c>
      <c r="L8" s="33">
        <f>'EHV-C-ABD'!L8+'EHV-Circle-Parli'!L8+'Const-C-Abd'!L8+'CCCM-C-ABD'!L8</f>
        <v>384</v>
      </c>
      <c r="M8" s="33">
        <f>'EHV-C-ABD'!M8+'EHV-Circle-Parli'!M8+'Const-C-Abd'!M8+'CCCM-C-ABD'!M8</f>
        <v>795</v>
      </c>
      <c r="N8" s="31"/>
      <c r="P8" s="31" t="s">
        <v>21</v>
      </c>
      <c r="Q8" s="33">
        <f>'EHV-C-ABD'!Q8+'EHV-Circle-Parli'!Q8+'Const-C-Abd'!Q8+'CCCM-C-ABD'!Q8</f>
        <v>13</v>
      </c>
      <c r="R8" s="33">
        <f>'EHV-C-ABD'!R8+'EHV-Circle-Parli'!R8+'Const-C-Abd'!R8+'CCCM-C-ABD'!R8</f>
        <v>3</v>
      </c>
      <c r="S8" s="33">
        <f>'EHV-C-ABD'!S8+'EHV-Circle-Parli'!S8+'Const-C-Abd'!S8+'CCCM-C-ABD'!S8</f>
        <v>2</v>
      </c>
      <c r="T8" s="33">
        <f>'EHV-C-ABD'!T8+'EHV-Circle-Parli'!T8+'Const-C-Abd'!T8+'CCCM-C-ABD'!T8</f>
        <v>0</v>
      </c>
      <c r="U8" s="33">
        <f>'EHV-C-ABD'!U8+'EHV-Circle-Parli'!U8+'Const-C-Abd'!U8+'CCCM-C-ABD'!U8</f>
        <v>0</v>
      </c>
      <c r="V8" s="33">
        <f>'EHV-C-ABD'!V8+'EHV-Circle-Parli'!V8+'Const-C-Abd'!V8+'CCCM-C-ABD'!V8</f>
        <v>0</v>
      </c>
      <c r="W8" s="33">
        <f>'EHV-C-ABD'!W8+'EHV-Circle-Parli'!W8+'Const-C-Abd'!W8+'CCCM-C-ABD'!W8</f>
        <v>0</v>
      </c>
      <c r="X8" s="33">
        <f>'EHV-C-ABD'!X8+'EHV-Circle-Parli'!X8+'Const-C-Abd'!X8+'CCCM-C-ABD'!X8</f>
        <v>0</v>
      </c>
      <c r="Y8" s="33">
        <f>'EHV-C-ABD'!Y8+'EHV-Circle-Parli'!Y8+'Const-C-Abd'!Y8+'CCCM-C-ABD'!Y8</f>
        <v>0</v>
      </c>
      <c r="Z8" s="33">
        <f>'EHV-C-ABD'!Z8+'EHV-Circle-Parli'!Z8+'Const-C-Abd'!Z8+'CCCM-C-ABD'!Z8</f>
        <v>5</v>
      </c>
      <c r="AA8" s="33">
        <f>'EHV-C-ABD'!AA8+'EHV-Circle-Parli'!AA8+'Const-C-Abd'!AA8+'CCCM-C-ABD'!AA8</f>
        <v>8</v>
      </c>
      <c r="AB8" s="33">
        <f>'EHV-C-ABD'!AB8+'EHV-Circle-Parli'!AB8+'Const-C-Abd'!AB8+'CCCM-C-ABD'!AB8</f>
        <v>13</v>
      </c>
      <c r="AC8" s="31"/>
      <c r="AD8" s="31"/>
      <c r="AE8" s="31" t="s">
        <v>21</v>
      </c>
      <c r="AF8" s="33">
        <f t="shared" ref="AF8" si="0">B8+Q8</f>
        <v>808</v>
      </c>
      <c r="AG8" s="33">
        <f t="shared" ref="AG8" si="1">C8+R8</f>
        <v>114</v>
      </c>
      <c r="AH8" s="33">
        <f t="shared" ref="AH8" si="2">D8+S8</f>
        <v>60</v>
      </c>
      <c r="AI8" s="33">
        <f t="shared" ref="AI8" si="3">E8+T8</f>
        <v>26</v>
      </c>
      <c r="AJ8" s="33">
        <f t="shared" ref="AJ8" si="4">F8+U8</f>
        <v>18</v>
      </c>
      <c r="AK8" s="33">
        <f t="shared" ref="AK8" si="5">G8+V8</f>
        <v>27</v>
      </c>
      <c r="AL8" s="33">
        <f t="shared" ref="AL8" si="6">H8+W8</f>
        <v>15</v>
      </c>
      <c r="AM8" s="33">
        <f t="shared" ref="AM8" si="7">I8+X8</f>
        <v>14</v>
      </c>
      <c r="AN8" s="33">
        <f t="shared" ref="AN8" si="8">J8+Y8</f>
        <v>142</v>
      </c>
      <c r="AO8" s="33">
        <f t="shared" ref="AO8" si="9">K8+Z8</f>
        <v>416</v>
      </c>
      <c r="AP8" s="33">
        <f t="shared" ref="AP8" si="10">L8+AA8</f>
        <v>392</v>
      </c>
      <c r="AQ8" s="33">
        <f t="shared" ref="AQ8" si="11">M8+AB8</f>
        <v>808</v>
      </c>
      <c r="AR8" s="31"/>
    </row>
    <row r="9" spans="1:44" s="32" customFormat="1" ht="18" x14ac:dyDescent="0.25">
      <c r="A9" s="31" t="s">
        <v>46</v>
      </c>
      <c r="B9" s="33">
        <f>SUM(B7:B8)</f>
        <v>963</v>
      </c>
      <c r="C9" s="33">
        <f t="shared" ref="C9:M9" si="12">SUM(C7:C8)</f>
        <v>138</v>
      </c>
      <c r="D9" s="33">
        <f t="shared" si="12"/>
        <v>69</v>
      </c>
      <c r="E9" s="33">
        <f t="shared" si="12"/>
        <v>33</v>
      </c>
      <c r="F9" s="33">
        <f t="shared" si="12"/>
        <v>22</v>
      </c>
      <c r="G9" s="33">
        <f t="shared" si="12"/>
        <v>33</v>
      </c>
      <c r="H9" s="33">
        <f t="shared" si="12"/>
        <v>16</v>
      </c>
      <c r="I9" s="33">
        <f t="shared" si="12"/>
        <v>14</v>
      </c>
      <c r="J9" s="33">
        <f t="shared" si="12"/>
        <v>169</v>
      </c>
      <c r="K9" s="33">
        <f t="shared" si="12"/>
        <v>494</v>
      </c>
      <c r="L9" s="33">
        <f t="shared" si="12"/>
        <v>469</v>
      </c>
      <c r="M9" s="33">
        <f t="shared" si="12"/>
        <v>963</v>
      </c>
      <c r="N9" s="31"/>
      <c r="P9" s="31" t="s">
        <v>46</v>
      </c>
      <c r="Q9" s="33">
        <f>SUM(Q7:Q8)</f>
        <v>784</v>
      </c>
      <c r="R9" s="33">
        <f t="shared" ref="R9:AB9" si="13">SUM(R7:R8)</f>
        <v>106</v>
      </c>
      <c r="S9" s="33">
        <f t="shared" si="13"/>
        <v>59</v>
      </c>
      <c r="T9" s="33">
        <f t="shared" si="13"/>
        <v>27</v>
      </c>
      <c r="U9" s="33">
        <f t="shared" si="13"/>
        <v>18</v>
      </c>
      <c r="V9" s="33">
        <f t="shared" si="13"/>
        <v>26</v>
      </c>
      <c r="W9" s="33">
        <f t="shared" si="13"/>
        <v>12</v>
      </c>
      <c r="X9" s="33">
        <f t="shared" si="13"/>
        <v>12</v>
      </c>
      <c r="Y9" s="33">
        <f t="shared" si="13"/>
        <v>0</v>
      </c>
      <c r="Z9" s="33">
        <f t="shared" si="13"/>
        <v>260</v>
      </c>
      <c r="AA9" s="33">
        <f t="shared" si="13"/>
        <v>524</v>
      </c>
      <c r="AB9" s="33">
        <f t="shared" si="13"/>
        <v>784</v>
      </c>
      <c r="AC9" s="31"/>
      <c r="AD9" s="31"/>
      <c r="AE9" s="31" t="s">
        <v>46</v>
      </c>
      <c r="AF9" s="33">
        <f>SUM(AF7:AF8)</f>
        <v>1747</v>
      </c>
      <c r="AG9" s="33">
        <f t="shared" ref="AG9:AQ9" si="14">SUM(AG7:AG8)</f>
        <v>244</v>
      </c>
      <c r="AH9" s="33">
        <f t="shared" si="14"/>
        <v>128</v>
      </c>
      <c r="AI9" s="33">
        <f t="shared" si="14"/>
        <v>61</v>
      </c>
      <c r="AJ9" s="33">
        <f t="shared" si="14"/>
        <v>40</v>
      </c>
      <c r="AK9" s="33">
        <f t="shared" si="14"/>
        <v>58</v>
      </c>
      <c r="AL9" s="33">
        <f t="shared" si="14"/>
        <v>28</v>
      </c>
      <c r="AM9" s="33">
        <f t="shared" si="14"/>
        <v>26</v>
      </c>
      <c r="AN9" s="33">
        <f t="shared" si="14"/>
        <v>171</v>
      </c>
      <c r="AO9" s="33">
        <f t="shared" si="14"/>
        <v>756</v>
      </c>
      <c r="AP9" s="33">
        <f t="shared" si="14"/>
        <v>991</v>
      </c>
      <c r="AQ9" s="33">
        <f t="shared" si="14"/>
        <v>1747</v>
      </c>
      <c r="AR9" s="31"/>
    </row>
    <row r="10" spans="1:44" ht="18" x14ac:dyDescent="0.25">
      <c r="A10" s="89" t="s">
        <v>58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P10" s="89" t="s">
        <v>58</v>
      </c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36"/>
      <c r="AE10" s="89" t="s">
        <v>58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</row>
    <row r="11" spans="1:44" ht="46.5" customHeight="1" x14ac:dyDescent="0.25">
      <c r="A11" s="27" t="s">
        <v>3</v>
      </c>
      <c r="B11" s="27" t="s">
        <v>23</v>
      </c>
      <c r="C11" s="27" t="s">
        <v>5</v>
      </c>
      <c r="D11" s="27" t="s">
        <v>6</v>
      </c>
      <c r="E11" s="27" t="s">
        <v>7</v>
      </c>
      <c r="F11" s="27" t="s">
        <v>8</v>
      </c>
      <c r="G11" s="27" t="s">
        <v>9</v>
      </c>
      <c r="H11" s="27" t="s">
        <v>10</v>
      </c>
      <c r="I11" s="27" t="s">
        <v>11</v>
      </c>
      <c r="J11" s="27" t="s">
        <v>12</v>
      </c>
      <c r="K11" s="27" t="s">
        <v>13</v>
      </c>
      <c r="L11" s="27" t="s">
        <v>42</v>
      </c>
      <c r="M11" s="27" t="s">
        <v>43</v>
      </c>
      <c r="N11" s="27" t="s">
        <v>16</v>
      </c>
      <c r="P11" s="27" t="s">
        <v>3</v>
      </c>
      <c r="Q11" s="27" t="s">
        <v>59</v>
      </c>
      <c r="R11" s="27" t="s">
        <v>5</v>
      </c>
      <c r="S11" s="27" t="s">
        <v>6</v>
      </c>
      <c r="T11" s="27" t="s">
        <v>7</v>
      </c>
      <c r="U11" s="27" t="s">
        <v>8</v>
      </c>
      <c r="V11" s="27" t="s">
        <v>9</v>
      </c>
      <c r="W11" s="27" t="s">
        <v>10</v>
      </c>
      <c r="X11" s="27" t="s">
        <v>11</v>
      </c>
      <c r="Y11" s="27" t="s">
        <v>12</v>
      </c>
      <c r="Z11" s="27" t="s">
        <v>13</v>
      </c>
      <c r="AA11" s="27" t="s">
        <v>42</v>
      </c>
      <c r="AB11" s="27" t="s">
        <v>43</v>
      </c>
      <c r="AC11" s="27" t="s">
        <v>16</v>
      </c>
      <c r="AD11" s="27"/>
      <c r="AE11" s="27" t="s">
        <v>3</v>
      </c>
      <c r="AF11" s="27" t="s">
        <v>23</v>
      </c>
      <c r="AG11" s="27" t="s">
        <v>5</v>
      </c>
      <c r="AH11" s="27" t="s">
        <v>6</v>
      </c>
      <c r="AI11" s="27" t="s">
        <v>7</v>
      </c>
      <c r="AJ11" s="27" t="s">
        <v>8</v>
      </c>
      <c r="AK11" s="27" t="s">
        <v>9</v>
      </c>
      <c r="AL11" s="27" t="s">
        <v>10</v>
      </c>
      <c r="AM11" s="27" t="s">
        <v>11</v>
      </c>
      <c r="AN11" s="27" t="s">
        <v>12</v>
      </c>
      <c r="AO11" s="27" t="s">
        <v>13</v>
      </c>
      <c r="AP11" s="27" t="s">
        <v>42</v>
      </c>
      <c r="AQ11" s="27" t="s">
        <v>43</v>
      </c>
      <c r="AR11" s="30" t="s">
        <v>16</v>
      </c>
    </row>
    <row r="12" spans="1:44" ht="18" x14ac:dyDescent="0.25">
      <c r="A12" s="31" t="s">
        <v>17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P12" s="31" t="s">
        <v>17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 t="s">
        <v>17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18" x14ac:dyDescent="0.25">
      <c r="A13" s="31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P13" s="31" t="s">
        <v>19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 t="s">
        <v>19</v>
      </c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18" x14ac:dyDescent="0.25">
      <c r="A14" s="31" t="s">
        <v>20</v>
      </c>
      <c r="B14" s="33">
        <f>'EHV-C-ABD'!B14+'EHV-Circle-Parli'!B14+'Const-C-Abd'!B14+'CCCM-C-ABD'!B14</f>
        <v>118</v>
      </c>
      <c r="C14" s="33">
        <f>'EHV-C-ABD'!C14+'EHV-Circle-Parli'!C14+'Const-C-Abd'!C14+'CCCM-C-ABD'!C14</f>
        <v>22</v>
      </c>
      <c r="D14" s="33">
        <f>'EHV-C-ABD'!D14+'EHV-Circle-Parli'!D14+'Const-C-Abd'!D14+'CCCM-C-ABD'!D14</f>
        <v>8</v>
      </c>
      <c r="E14" s="33">
        <f>'EHV-C-ABD'!E14+'EHV-Circle-Parli'!E14+'Const-C-Abd'!E14+'CCCM-C-ABD'!E14</f>
        <v>6</v>
      </c>
      <c r="F14" s="33">
        <f>'EHV-C-ABD'!F14+'EHV-Circle-Parli'!F14+'Const-C-Abd'!F14+'CCCM-C-ABD'!F14</f>
        <v>3</v>
      </c>
      <c r="G14" s="33">
        <f>'EHV-C-ABD'!G14+'EHV-Circle-Parli'!G14+'Const-C-Abd'!G14+'CCCM-C-ABD'!G14</f>
        <v>4</v>
      </c>
      <c r="H14" s="33">
        <f>'EHV-C-ABD'!H14+'EHV-Circle-Parli'!H14+'Const-C-Abd'!H14+'CCCM-C-ABD'!H14</f>
        <v>3</v>
      </c>
      <c r="I14" s="33">
        <f>'EHV-C-ABD'!I14+'EHV-Circle-Parli'!I14+'Const-C-Abd'!I14+'CCCM-C-ABD'!I14</f>
        <v>1</v>
      </c>
      <c r="J14" s="33">
        <f>'EHV-C-ABD'!J14+'EHV-Circle-Parli'!J14+'Const-C-Abd'!J14+'CCCM-C-ABD'!J14</f>
        <v>17</v>
      </c>
      <c r="K14" s="33">
        <f>'EHV-C-ABD'!K14+'EHV-Circle-Parli'!K14+'Const-C-Abd'!K14+'CCCM-C-ABD'!K14</f>
        <v>64</v>
      </c>
      <c r="L14" s="33">
        <f>'EHV-C-ABD'!L14+'EHV-Circle-Parli'!L14+'Const-C-Abd'!L14+'CCCM-C-ABD'!L14</f>
        <v>54</v>
      </c>
      <c r="M14" s="33">
        <f>'EHV-C-ABD'!M14+'EHV-Circle-Parli'!M14+'Const-C-Abd'!M14+'CCCM-C-ABD'!M14</f>
        <v>118</v>
      </c>
      <c r="N14" s="31"/>
      <c r="P14" s="31" t="s">
        <v>20</v>
      </c>
      <c r="Q14" s="33">
        <f>'EHV-C-ABD'!Q14+'EHV-Circle-Parli'!Q14+'Const-C-Abd'!Q14+'CCCM-C-ABD'!Q14</f>
        <v>401</v>
      </c>
      <c r="R14" s="33">
        <f>'EHV-C-ABD'!R14+'EHV-Circle-Parli'!R14+'Const-C-Abd'!R14+'CCCM-C-ABD'!R14</f>
        <v>68</v>
      </c>
      <c r="S14" s="33">
        <f>'EHV-C-ABD'!S14+'EHV-Circle-Parli'!S14+'Const-C-Abd'!S14+'CCCM-C-ABD'!S14</f>
        <v>39</v>
      </c>
      <c r="T14" s="33">
        <f>'EHV-C-ABD'!T14+'EHV-Circle-Parli'!T14+'Const-C-Abd'!T14+'CCCM-C-ABD'!T14</f>
        <v>19</v>
      </c>
      <c r="U14" s="33">
        <f>'EHV-C-ABD'!U14+'EHV-Circle-Parli'!U14+'Const-C-Abd'!U14+'CCCM-C-ABD'!U14</f>
        <v>16</v>
      </c>
      <c r="V14" s="33">
        <f>'EHV-C-ABD'!V14+'EHV-Circle-Parli'!V14+'Const-C-Abd'!V14+'CCCM-C-ABD'!V14</f>
        <v>17</v>
      </c>
      <c r="W14" s="33">
        <f>'EHV-C-ABD'!W14+'EHV-Circle-Parli'!W14+'Const-C-Abd'!W14+'CCCM-C-ABD'!W14</f>
        <v>6</v>
      </c>
      <c r="X14" s="33">
        <f>'EHV-C-ABD'!X14+'EHV-Circle-Parli'!X14+'Const-C-Abd'!X14+'CCCM-C-ABD'!X14</f>
        <v>8</v>
      </c>
      <c r="Y14" s="33">
        <f>'EHV-C-ABD'!Y14+'EHV-Circle-Parli'!Y14+'Const-C-Abd'!Y14+'CCCM-C-ABD'!Y14</f>
        <v>0</v>
      </c>
      <c r="Z14" s="33">
        <f>'EHV-C-ABD'!Z14+'EHV-Circle-Parli'!Z14+'Const-C-Abd'!Z14+'CCCM-C-ABD'!Z14</f>
        <v>173</v>
      </c>
      <c r="AA14" s="33">
        <f>'EHV-C-ABD'!AA14+'EHV-Circle-Parli'!AA14+'Const-C-Abd'!AA14+'CCCM-C-ABD'!AA14</f>
        <v>228</v>
      </c>
      <c r="AB14" s="33">
        <f>'EHV-C-ABD'!AB14+'EHV-Circle-Parli'!AB14+'Const-C-Abd'!AB14+'CCCM-C-ABD'!AB14</f>
        <v>401</v>
      </c>
      <c r="AC14" s="31"/>
      <c r="AD14" s="31"/>
      <c r="AE14" s="31" t="s">
        <v>20</v>
      </c>
      <c r="AF14" s="33">
        <f>'EHV-C-ABD'!AF14+'EHV-Circle-Parli'!AF14+'Const-C-Abd'!AF14+'CCCM-C-ABD'!AF14</f>
        <v>519</v>
      </c>
      <c r="AG14" s="33">
        <f>'EHV-C-ABD'!AG14+'EHV-Circle-Parli'!AG14+'Const-C-Abd'!AG14+'CCCM-C-ABD'!AG14</f>
        <v>90</v>
      </c>
      <c r="AH14" s="33">
        <f>'EHV-C-ABD'!AH14+'EHV-Circle-Parli'!AH14+'Const-C-Abd'!AH14+'CCCM-C-ABD'!AH14</f>
        <v>47</v>
      </c>
      <c r="AI14" s="33">
        <f>'EHV-C-ABD'!AI14+'EHV-Circle-Parli'!AI14+'Const-C-Abd'!AI14+'CCCM-C-ABD'!AI14</f>
        <v>25</v>
      </c>
      <c r="AJ14" s="33">
        <f>'EHV-C-ABD'!AJ14+'EHV-Circle-Parli'!AJ14+'Const-C-Abd'!AJ14+'CCCM-C-ABD'!AJ14</f>
        <v>14</v>
      </c>
      <c r="AK14" s="33">
        <f>'EHV-C-ABD'!AK14+'EHV-Circle-Parli'!AK14+'Const-C-Abd'!AK14+'CCCM-C-ABD'!AK14</f>
        <v>22</v>
      </c>
      <c r="AL14" s="33">
        <f>'EHV-C-ABD'!AL14+'EHV-Circle-Parli'!AL14+'Const-C-Abd'!AL14+'CCCM-C-ABD'!AL14</f>
        <v>9</v>
      </c>
      <c r="AM14" s="33">
        <f>'EHV-C-ABD'!AM14+'EHV-Circle-Parli'!AM14+'Const-C-Abd'!AM14+'CCCM-C-ABD'!AM14</f>
        <v>9</v>
      </c>
      <c r="AN14" s="33">
        <f>'EHV-C-ABD'!AN14+'EHV-Circle-Parli'!AN14+'Const-C-Abd'!AN14+'CCCM-C-ABD'!AN14</f>
        <v>17</v>
      </c>
      <c r="AO14" s="33">
        <f>'EHV-C-ABD'!AO14+'EHV-Circle-Parli'!AO14+'Const-C-Abd'!AO14+'CCCM-C-ABD'!AO14</f>
        <v>238</v>
      </c>
      <c r="AP14" s="33">
        <f>'EHV-C-ABD'!AP14+'EHV-Circle-Parli'!AP14+'Const-C-Abd'!AP14+'CCCM-C-ABD'!AP14</f>
        <v>281</v>
      </c>
      <c r="AQ14" s="33">
        <f>'EHV-C-ABD'!AQ14+'EHV-Circle-Parli'!AQ14+'Const-C-Abd'!AQ14+'CCCM-C-ABD'!AQ14</f>
        <v>519</v>
      </c>
      <c r="AR14" s="31">
        <f t="shared" ref="AR14:AR16" si="15">N14+AC14</f>
        <v>0</v>
      </c>
    </row>
    <row r="15" spans="1:44" ht="18" x14ac:dyDescent="0.25">
      <c r="A15" s="31" t="s">
        <v>21</v>
      </c>
      <c r="B15" s="33">
        <f>'EHV-C-ABD'!B15+'EHV-Circle-Parli'!B15+'Const-C-Abd'!B15+'CCCM-C-ABD'!B15</f>
        <v>695</v>
      </c>
      <c r="C15" s="33">
        <f>'EHV-C-ABD'!C15+'EHV-Circle-Parli'!C15+'Const-C-Abd'!C15+'CCCM-C-ABD'!C15</f>
        <v>94</v>
      </c>
      <c r="D15" s="33">
        <f>'EHV-C-ABD'!D15+'EHV-Circle-Parli'!D15+'Const-C-Abd'!D15+'CCCM-C-ABD'!D15</f>
        <v>48</v>
      </c>
      <c r="E15" s="33">
        <f>'EHV-C-ABD'!E15+'EHV-Circle-Parli'!E15+'Const-C-Abd'!E15+'CCCM-C-ABD'!E15</f>
        <v>21</v>
      </c>
      <c r="F15" s="33">
        <f>'EHV-C-ABD'!F15+'EHV-Circle-Parli'!F15+'Const-C-Abd'!F15+'CCCM-C-ABD'!F15</f>
        <v>14</v>
      </c>
      <c r="G15" s="33">
        <f>'EHV-C-ABD'!G15+'EHV-Circle-Parli'!G15+'Const-C-Abd'!G15+'CCCM-C-ABD'!G15</f>
        <v>21</v>
      </c>
      <c r="H15" s="33">
        <f>'EHV-C-ABD'!H15+'EHV-Circle-Parli'!H15+'Const-C-Abd'!H15+'CCCM-C-ABD'!H15</f>
        <v>16</v>
      </c>
      <c r="I15" s="33">
        <f>'EHV-C-ABD'!I15+'EHV-Circle-Parli'!I15+'Const-C-Abd'!I15+'CCCM-C-ABD'!I15</f>
        <v>12</v>
      </c>
      <c r="J15" s="33">
        <f>'EHV-C-ABD'!J15+'EHV-Circle-Parli'!J15+'Const-C-Abd'!J15+'CCCM-C-ABD'!J15</f>
        <v>151</v>
      </c>
      <c r="K15" s="33">
        <f>'EHV-C-ABD'!K15+'EHV-Circle-Parli'!K15+'Const-C-Abd'!K15+'CCCM-C-ABD'!K15</f>
        <v>377</v>
      </c>
      <c r="L15" s="33">
        <f>'EHV-C-ABD'!L15+'EHV-Circle-Parli'!L15+'Const-C-Abd'!L15+'CCCM-C-ABD'!L15</f>
        <v>318</v>
      </c>
      <c r="M15" s="33">
        <f>'EHV-C-ABD'!M15+'EHV-Circle-Parli'!M15+'Const-C-Abd'!M15+'CCCM-C-ABD'!M15</f>
        <v>695</v>
      </c>
      <c r="N15" s="31"/>
      <c r="P15" s="31" t="s">
        <v>21</v>
      </c>
      <c r="Q15" s="33">
        <f>'EHV-C-ABD'!Q15+'EHV-Circle-Parli'!Q15+'Const-C-Abd'!Q15+'CCCM-C-ABD'!Q15</f>
        <v>8</v>
      </c>
      <c r="R15" s="33">
        <f>'EHV-C-ABD'!R15+'EHV-Circle-Parli'!R15+'Const-C-Abd'!R15+'CCCM-C-ABD'!R15</f>
        <v>3</v>
      </c>
      <c r="S15" s="33">
        <f>'EHV-C-ABD'!S15+'EHV-Circle-Parli'!S15+'Const-C-Abd'!S15+'CCCM-C-ABD'!S15</f>
        <v>0</v>
      </c>
      <c r="T15" s="33">
        <f>'EHV-C-ABD'!T15+'EHV-Circle-Parli'!T15+'Const-C-Abd'!T15+'CCCM-C-ABD'!T15</f>
        <v>0</v>
      </c>
      <c r="U15" s="33">
        <f>'EHV-C-ABD'!U15+'EHV-Circle-Parli'!U15+'Const-C-Abd'!U15+'CCCM-C-ABD'!U15</f>
        <v>0</v>
      </c>
      <c r="V15" s="33">
        <f>'EHV-C-ABD'!V15+'EHV-Circle-Parli'!V15+'Const-C-Abd'!V15+'CCCM-C-ABD'!V15</f>
        <v>0</v>
      </c>
      <c r="W15" s="33">
        <f>'EHV-C-ABD'!W15+'EHV-Circle-Parli'!W15+'Const-C-Abd'!W15+'CCCM-C-ABD'!W15</f>
        <v>0</v>
      </c>
      <c r="X15" s="33">
        <f>'EHV-C-ABD'!X15+'EHV-Circle-Parli'!X15+'Const-C-Abd'!X15+'CCCM-C-ABD'!X15</f>
        <v>0</v>
      </c>
      <c r="Y15" s="33">
        <f>'EHV-C-ABD'!Y15+'EHV-Circle-Parli'!Y15+'Const-C-Abd'!Y15+'CCCM-C-ABD'!Y15</f>
        <v>0</v>
      </c>
      <c r="Z15" s="33">
        <f>'EHV-C-ABD'!Z15+'EHV-Circle-Parli'!Z15+'Const-C-Abd'!Z15+'CCCM-C-ABD'!Z15</f>
        <v>3</v>
      </c>
      <c r="AA15" s="33">
        <f>'EHV-C-ABD'!AA15+'EHV-Circle-Parli'!AA15+'Const-C-Abd'!AA15+'CCCM-C-ABD'!AA15</f>
        <v>5</v>
      </c>
      <c r="AB15" s="33">
        <f>'EHV-C-ABD'!AB15+'EHV-Circle-Parli'!AB15+'Const-C-Abd'!AB15+'CCCM-C-ABD'!AB15</f>
        <v>8</v>
      </c>
      <c r="AC15" s="31"/>
      <c r="AD15" s="31"/>
      <c r="AE15" s="31" t="s">
        <v>21</v>
      </c>
      <c r="AF15" s="33">
        <f t="shared" ref="AF15" si="16">B15+Q15</f>
        <v>703</v>
      </c>
      <c r="AG15" s="33">
        <f t="shared" ref="AG15" si="17">C15+R15</f>
        <v>97</v>
      </c>
      <c r="AH15" s="33">
        <f t="shared" ref="AH15" si="18">D15+S15</f>
        <v>48</v>
      </c>
      <c r="AI15" s="33">
        <f t="shared" ref="AI15" si="19">E15+T15</f>
        <v>21</v>
      </c>
      <c r="AJ15" s="33">
        <f t="shared" ref="AJ15" si="20">F15+U15</f>
        <v>14</v>
      </c>
      <c r="AK15" s="33">
        <f t="shared" ref="AK15" si="21">G15+V15</f>
        <v>21</v>
      </c>
      <c r="AL15" s="33">
        <f t="shared" ref="AL15" si="22">H15+W15</f>
        <v>16</v>
      </c>
      <c r="AM15" s="33">
        <f t="shared" ref="AM15" si="23">I15+X15</f>
        <v>12</v>
      </c>
      <c r="AN15" s="33">
        <f t="shared" ref="AN15" si="24">J15+Y15</f>
        <v>151</v>
      </c>
      <c r="AO15" s="33">
        <f t="shared" ref="AO15" si="25">K15+Z15</f>
        <v>380</v>
      </c>
      <c r="AP15" s="33">
        <f t="shared" ref="AP15" si="26">L15+AA15</f>
        <v>323</v>
      </c>
      <c r="AQ15" s="33">
        <f t="shared" ref="AQ15" si="27">M15+AB15</f>
        <v>703</v>
      </c>
      <c r="AR15" s="31">
        <f t="shared" si="15"/>
        <v>0</v>
      </c>
    </row>
    <row r="16" spans="1:44" ht="18" x14ac:dyDescent="0.25">
      <c r="A16" s="31" t="s">
        <v>46</v>
      </c>
      <c r="B16" s="33">
        <f>SUM(B14:B15)</f>
        <v>813</v>
      </c>
      <c r="C16" s="33">
        <f t="shared" ref="C16:M16" si="28">SUM(C14:C15)</f>
        <v>116</v>
      </c>
      <c r="D16" s="33">
        <f t="shared" si="28"/>
        <v>56</v>
      </c>
      <c r="E16" s="33">
        <f t="shared" si="28"/>
        <v>27</v>
      </c>
      <c r="F16" s="33">
        <f t="shared" si="28"/>
        <v>17</v>
      </c>
      <c r="G16" s="33">
        <f t="shared" si="28"/>
        <v>25</v>
      </c>
      <c r="H16" s="33">
        <f t="shared" si="28"/>
        <v>19</v>
      </c>
      <c r="I16" s="33">
        <f t="shared" si="28"/>
        <v>13</v>
      </c>
      <c r="J16" s="33">
        <f t="shared" si="28"/>
        <v>168</v>
      </c>
      <c r="K16" s="33">
        <f t="shared" si="28"/>
        <v>441</v>
      </c>
      <c r="L16" s="33">
        <f t="shared" si="28"/>
        <v>372</v>
      </c>
      <c r="M16" s="33">
        <f t="shared" si="28"/>
        <v>813</v>
      </c>
      <c r="N16" s="31"/>
      <c r="P16" s="31" t="s">
        <v>46</v>
      </c>
      <c r="Q16" s="33">
        <f>SUM(Q14:Q15)</f>
        <v>409</v>
      </c>
      <c r="R16" s="33">
        <f t="shared" ref="R16:AB16" si="29">SUM(R14:R15)</f>
        <v>71</v>
      </c>
      <c r="S16" s="33">
        <f t="shared" si="29"/>
        <v>39</v>
      </c>
      <c r="T16" s="33">
        <f t="shared" si="29"/>
        <v>19</v>
      </c>
      <c r="U16" s="33">
        <f t="shared" si="29"/>
        <v>16</v>
      </c>
      <c r="V16" s="33">
        <f t="shared" si="29"/>
        <v>17</v>
      </c>
      <c r="W16" s="33">
        <f t="shared" si="29"/>
        <v>6</v>
      </c>
      <c r="X16" s="33">
        <f t="shared" si="29"/>
        <v>8</v>
      </c>
      <c r="Y16" s="33">
        <f t="shared" si="29"/>
        <v>0</v>
      </c>
      <c r="Z16" s="33">
        <f t="shared" si="29"/>
        <v>176</v>
      </c>
      <c r="AA16" s="33">
        <f t="shared" si="29"/>
        <v>233</v>
      </c>
      <c r="AB16" s="33">
        <f t="shared" si="29"/>
        <v>409</v>
      </c>
      <c r="AC16" s="31"/>
      <c r="AD16" s="31"/>
      <c r="AE16" s="31" t="s">
        <v>46</v>
      </c>
      <c r="AF16" s="33">
        <f>SUM(AF14:AF15)</f>
        <v>1222</v>
      </c>
      <c r="AG16" s="33">
        <f t="shared" ref="AG16" si="30">SUM(AG14:AG15)</f>
        <v>187</v>
      </c>
      <c r="AH16" s="33">
        <f t="shared" ref="AH16" si="31">SUM(AH14:AH15)</f>
        <v>95</v>
      </c>
      <c r="AI16" s="33">
        <f t="shared" ref="AI16" si="32">SUM(AI14:AI15)</f>
        <v>46</v>
      </c>
      <c r="AJ16" s="33">
        <f t="shared" ref="AJ16" si="33">SUM(AJ14:AJ15)</f>
        <v>28</v>
      </c>
      <c r="AK16" s="33">
        <f t="shared" ref="AK16" si="34">SUM(AK14:AK15)</f>
        <v>43</v>
      </c>
      <c r="AL16" s="33">
        <f t="shared" ref="AL16" si="35">SUM(AL14:AL15)</f>
        <v>25</v>
      </c>
      <c r="AM16" s="33">
        <f t="shared" ref="AM16" si="36">SUM(AM14:AM15)</f>
        <v>21</v>
      </c>
      <c r="AN16" s="33">
        <f t="shared" ref="AN16" si="37">SUM(AN14:AN15)</f>
        <v>168</v>
      </c>
      <c r="AO16" s="33">
        <f t="shared" ref="AO16" si="38">SUM(AO14:AO15)</f>
        <v>618</v>
      </c>
      <c r="AP16" s="33">
        <f t="shared" ref="AP16" si="39">SUM(AP14:AP15)</f>
        <v>604</v>
      </c>
      <c r="AQ16" s="33">
        <f t="shared" ref="AQ16" si="40">SUM(AQ14:AQ15)</f>
        <v>1222</v>
      </c>
      <c r="AR16" s="31">
        <f t="shared" si="15"/>
        <v>0</v>
      </c>
    </row>
    <row r="17" spans="1:44" ht="18" x14ac:dyDescent="0.25">
      <c r="A17" s="89" t="s">
        <v>25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P17" s="89" t="s">
        <v>25</v>
      </c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36"/>
      <c r="AE17" s="89" t="s">
        <v>25</v>
      </c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</row>
    <row r="18" spans="1:44" ht="54" x14ac:dyDescent="0.25">
      <c r="A18" s="27" t="s">
        <v>3</v>
      </c>
      <c r="B18" s="27" t="s">
        <v>60</v>
      </c>
      <c r="C18" s="27" t="s">
        <v>5</v>
      </c>
      <c r="D18" s="27" t="s">
        <v>6</v>
      </c>
      <c r="E18" s="27" t="s">
        <v>7</v>
      </c>
      <c r="F18" s="27" t="s">
        <v>8</v>
      </c>
      <c r="G18" s="27" t="s">
        <v>9</v>
      </c>
      <c r="H18" s="27" t="s">
        <v>10</v>
      </c>
      <c r="I18" s="27" t="s">
        <v>11</v>
      </c>
      <c r="J18" s="27" t="s">
        <v>12</v>
      </c>
      <c r="K18" s="27" t="s">
        <v>13</v>
      </c>
      <c r="L18" s="27" t="s">
        <v>42</v>
      </c>
      <c r="M18" s="27" t="s">
        <v>43</v>
      </c>
      <c r="N18" s="27" t="s">
        <v>16</v>
      </c>
      <c r="P18" s="27" t="s">
        <v>3</v>
      </c>
      <c r="Q18" s="27" t="s">
        <v>47</v>
      </c>
      <c r="R18" s="27" t="s">
        <v>5</v>
      </c>
      <c r="S18" s="27" t="s">
        <v>6</v>
      </c>
      <c r="T18" s="27" t="s">
        <v>7</v>
      </c>
      <c r="U18" s="27" t="s">
        <v>8</v>
      </c>
      <c r="V18" s="27" t="s">
        <v>9</v>
      </c>
      <c r="W18" s="27" t="s">
        <v>10</v>
      </c>
      <c r="X18" s="27" t="s">
        <v>11</v>
      </c>
      <c r="Y18" s="27" t="s">
        <v>12</v>
      </c>
      <c r="Z18" s="27" t="s">
        <v>13</v>
      </c>
      <c r="AA18" s="27" t="s">
        <v>42</v>
      </c>
      <c r="AB18" s="27" t="s">
        <v>43</v>
      </c>
      <c r="AC18" s="27" t="s">
        <v>16</v>
      </c>
      <c r="AD18" s="27"/>
      <c r="AE18" s="27" t="s">
        <v>3</v>
      </c>
      <c r="AF18" s="27" t="s">
        <v>47</v>
      </c>
      <c r="AG18" s="27" t="s">
        <v>5</v>
      </c>
      <c r="AH18" s="27" t="s">
        <v>6</v>
      </c>
      <c r="AI18" s="27" t="s">
        <v>7</v>
      </c>
      <c r="AJ18" s="27" t="s">
        <v>8</v>
      </c>
      <c r="AK18" s="27" t="s">
        <v>9</v>
      </c>
      <c r="AL18" s="27" t="s">
        <v>10</v>
      </c>
      <c r="AM18" s="27" t="s">
        <v>11</v>
      </c>
      <c r="AN18" s="27" t="s">
        <v>12</v>
      </c>
      <c r="AO18" s="27" t="s">
        <v>13</v>
      </c>
      <c r="AP18" s="27" t="s">
        <v>42</v>
      </c>
      <c r="AQ18" s="27" t="s">
        <v>43</v>
      </c>
      <c r="AR18" s="30" t="s">
        <v>16</v>
      </c>
    </row>
    <row r="19" spans="1:44" ht="18" x14ac:dyDescent="0.25">
      <c r="A19" s="31" t="s">
        <v>17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P19" s="31" t="s">
        <v>17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 t="s">
        <v>17</v>
      </c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ht="18" x14ac:dyDescent="0.25">
      <c r="A20" s="31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P20" s="31" t="s">
        <v>19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 t="s">
        <v>19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ht="18" x14ac:dyDescent="0.25">
      <c r="A21" s="31" t="s">
        <v>20</v>
      </c>
      <c r="B21" s="33">
        <f>'EHV-C-ABD'!B21+'EHV-Circle-Parli'!B21+'Const-C-Abd'!B21+'CCCM-C-ABD'!B21</f>
        <v>50</v>
      </c>
      <c r="C21" s="33">
        <f>'EHV-C-ABD'!C21+'EHV-Circle-Parli'!C21+'Const-C-Abd'!C21+'CCCM-C-ABD'!C21</f>
        <v>5</v>
      </c>
      <c r="D21" s="33">
        <f>'EHV-C-ABD'!D21+'EHV-Circle-Parli'!D21+'Const-C-Abd'!D21+'CCCM-C-ABD'!D21</f>
        <v>3</v>
      </c>
      <c r="E21" s="33">
        <f>'EHV-C-ABD'!E21+'EHV-Circle-Parli'!E21+'Const-C-Abd'!E21+'CCCM-C-ABD'!E21</f>
        <v>1</v>
      </c>
      <c r="F21" s="33">
        <f>'EHV-C-ABD'!F21+'EHV-Circle-Parli'!F21+'Const-C-Abd'!F21+'CCCM-C-ABD'!F21</f>
        <v>1</v>
      </c>
      <c r="G21" s="33">
        <f>'EHV-C-ABD'!G21+'EHV-Circle-Parli'!G21+'Const-C-Abd'!G21+'CCCM-C-ABD'!G21</f>
        <v>2</v>
      </c>
      <c r="H21" s="33">
        <f>'EHV-C-ABD'!H21+'EHV-Circle-Parli'!H21+'Const-C-Abd'!H21+'CCCM-C-ABD'!H21</f>
        <v>0</v>
      </c>
      <c r="I21" s="33">
        <f>'EHV-C-ABD'!I21+'EHV-Circle-Parli'!I21+'Const-C-Abd'!I21+'CCCM-C-ABD'!I21</f>
        <v>-1</v>
      </c>
      <c r="J21" s="33">
        <f>'EHV-C-ABD'!J21+'EHV-Circle-Parli'!J21+'Const-C-Abd'!J21+'CCCM-C-ABD'!J21</f>
        <v>10</v>
      </c>
      <c r="K21" s="33">
        <f>'EHV-C-ABD'!K21+'EHV-Circle-Parli'!K21+'Const-C-Abd'!K21+'CCCM-C-ABD'!K21</f>
        <v>21</v>
      </c>
      <c r="L21" s="33">
        <f>'EHV-C-ABD'!L21+'EHV-Circle-Parli'!L21+'Const-C-Abd'!L21+'CCCM-C-ABD'!L21</f>
        <v>29</v>
      </c>
      <c r="M21" s="33">
        <f>'EHV-C-ABD'!M21+'EHV-Circle-Parli'!M21+'Const-C-Abd'!M21+'CCCM-C-ABD'!M21</f>
        <v>50</v>
      </c>
      <c r="N21" s="31"/>
      <c r="P21" s="31" t="s">
        <v>20</v>
      </c>
      <c r="Q21" s="33">
        <f>'EHV-C-ABD'!Q21+'EHV-Circle-Parli'!Q21+'Const-C-Abd'!Q21+'CCCM-C-ABD'!Q21</f>
        <v>370</v>
      </c>
      <c r="R21" s="33">
        <f>'EHV-C-ABD'!R21+'EHV-Circle-Parli'!R21+'Const-C-Abd'!R21+'CCCM-C-ABD'!R21</f>
        <v>35</v>
      </c>
      <c r="S21" s="33">
        <f>'EHV-C-ABD'!S21+'EHV-Circle-Parli'!S21+'Const-C-Abd'!S21+'CCCM-C-ABD'!S21</f>
        <v>18</v>
      </c>
      <c r="T21" s="33">
        <f>'EHV-C-ABD'!T21+'EHV-Circle-Parli'!T21+'Const-C-Abd'!T21+'CCCM-C-ABD'!T21</f>
        <v>8</v>
      </c>
      <c r="U21" s="33">
        <f>'EHV-C-ABD'!U21+'EHV-Circle-Parli'!U21+'Const-C-Abd'!U21+'CCCM-C-ABD'!U21</f>
        <v>2</v>
      </c>
      <c r="V21" s="33">
        <f>'EHV-C-ABD'!V21+'EHV-Circle-Parli'!V21+'Const-C-Abd'!V21+'CCCM-C-ABD'!V21</f>
        <v>9</v>
      </c>
      <c r="W21" s="33">
        <f>'EHV-C-ABD'!W21+'EHV-Circle-Parli'!W21+'Const-C-Abd'!W21+'CCCM-C-ABD'!W21</f>
        <v>6</v>
      </c>
      <c r="X21" s="33">
        <f>'EHV-C-ABD'!X21+'EHV-Circle-Parli'!X21+'Const-C-Abd'!X21+'CCCM-C-ABD'!X21</f>
        <v>4</v>
      </c>
      <c r="Y21" s="33">
        <f>'EHV-C-ABD'!Y21+'EHV-Circle-Parli'!Y21+'Const-C-Abd'!Y21+'CCCM-C-ABD'!Y21</f>
        <v>0</v>
      </c>
      <c r="Z21" s="33">
        <f>'EHV-C-ABD'!Z21+'EHV-Circle-Parli'!Z21+'Const-C-Abd'!Z21+'CCCM-C-ABD'!Z21</f>
        <v>82</v>
      </c>
      <c r="AA21" s="33">
        <f>'EHV-C-ABD'!AA21+'EHV-Circle-Parli'!AA21+'Const-C-Abd'!AA21+'CCCM-C-ABD'!AA21</f>
        <v>288</v>
      </c>
      <c r="AB21" s="33">
        <f>'EHV-C-ABD'!AB21+'EHV-Circle-Parli'!AB21+'Const-C-Abd'!AB21+'CCCM-C-ABD'!AB21</f>
        <v>370</v>
      </c>
      <c r="AC21" s="31"/>
      <c r="AD21" s="31"/>
      <c r="AE21" s="31" t="s">
        <v>20</v>
      </c>
      <c r="AF21" s="33">
        <f>'EHV-C-ABD'!AF21+'EHV-Circle-Parli'!AF21+'Const-C-Abd'!AF21+'CCCM-C-ABD'!AF21</f>
        <v>410</v>
      </c>
      <c r="AG21" s="33">
        <f>'EHV-C-ABD'!AG21+'EHV-Circle-Parli'!AG21+'Const-C-Abd'!AG21+'CCCM-C-ABD'!AG21</f>
        <v>39</v>
      </c>
      <c r="AH21" s="33">
        <f>'EHV-C-ABD'!AH21+'EHV-Circle-Parli'!AH21+'Const-C-Abd'!AH21+'CCCM-C-ABD'!AH21</f>
        <v>20</v>
      </c>
      <c r="AI21" s="33">
        <f>'EHV-C-ABD'!AI21+'EHV-Circle-Parli'!AI21+'Const-C-Abd'!AI21+'CCCM-C-ABD'!AI21</f>
        <v>9</v>
      </c>
      <c r="AJ21" s="33">
        <f>'EHV-C-ABD'!AJ21+'EHV-Circle-Parli'!AJ21+'Const-C-Abd'!AJ21+'CCCM-C-ABD'!AJ21</f>
        <v>12</v>
      </c>
      <c r="AK21" s="33">
        <f>'EHV-C-ABD'!AK21+'EHV-Circle-Parli'!AK21+'Const-C-Abd'!AK21+'CCCM-C-ABD'!AK21</f>
        <v>18</v>
      </c>
      <c r="AL21" s="33">
        <f>'EHV-C-ABD'!AL21+'EHV-Circle-Parli'!AL21+'Const-C-Abd'!AL21+'CCCM-C-ABD'!AL21</f>
        <v>4</v>
      </c>
      <c r="AM21" s="33">
        <f>'EHV-C-ABD'!AM21+'EHV-Circle-Parli'!AM21+'Const-C-Abd'!AM21+'CCCM-C-ABD'!AM21</f>
        <v>4</v>
      </c>
      <c r="AN21" s="33">
        <f>'EHV-C-ABD'!AN21+'EHV-Circle-Parli'!AN21+'Const-C-Abd'!AN21+'CCCM-C-ABD'!AN21</f>
        <v>10</v>
      </c>
      <c r="AO21" s="33">
        <f>'EHV-C-ABD'!AO21+'EHV-Circle-Parli'!AO21+'Const-C-Abd'!AO21+'CCCM-C-ABD'!AO21</f>
        <v>97</v>
      </c>
      <c r="AP21" s="33">
        <f>'EHV-C-ABD'!AP21+'EHV-Circle-Parli'!AP21+'Const-C-Abd'!AP21+'CCCM-C-ABD'!AP21</f>
        <v>313</v>
      </c>
      <c r="AQ21" s="33">
        <f>'EHV-C-ABD'!AQ21+'EHV-Circle-Parli'!AQ21+'Const-C-Abd'!AQ21+'CCCM-C-ABD'!AQ21</f>
        <v>410</v>
      </c>
      <c r="AR21" s="31"/>
    </row>
    <row r="22" spans="1:44" ht="18" x14ac:dyDescent="0.25">
      <c r="A22" s="31" t="s">
        <v>21</v>
      </c>
      <c r="B22" s="33">
        <f>'EHV-C-ABD'!B22+'EHV-Circle-Parli'!B22+'Const-C-Abd'!B22+'CCCM-C-ABD'!B22</f>
        <v>100</v>
      </c>
      <c r="C22" s="33">
        <f>'EHV-C-ABD'!C22+'EHV-Circle-Parli'!C22+'Const-C-Abd'!C22+'CCCM-C-ABD'!C22</f>
        <v>18</v>
      </c>
      <c r="D22" s="33">
        <f>'EHV-C-ABD'!D22+'EHV-Circle-Parli'!D22+'Const-C-Abd'!D22+'CCCM-C-ABD'!D22</f>
        <v>11</v>
      </c>
      <c r="E22" s="33">
        <f>'EHV-C-ABD'!E22+'EHV-Circle-Parli'!E22+'Const-C-Abd'!E22+'CCCM-C-ABD'!E22</f>
        <v>5</v>
      </c>
      <c r="F22" s="33">
        <f>'EHV-C-ABD'!F22+'EHV-Circle-Parli'!F22+'Const-C-Abd'!F22+'CCCM-C-ABD'!F22</f>
        <v>4</v>
      </c>
      <c r="G22" s="33">
        <f>'EHV-C-ABD'!G22+'EHV-Circle-Parli'!G22+'Const-C-Abd'!G22+'CCCM-C-ABD'!G22</f>
        <v>6</v>
      </c>
      <c r="H22" s="33">
        <f>'EHV-C-ABD'!H22+'EHV-Circle-Parli'!H22+'Const-C-Abd'!H22+'CCCM-C-ABD'!H22</f>
        <v>-1</v>
      </c>
      <c r="I22" s="33">
        <f>'EHV-C-ABD'!I22+'EHV-Circle-Parli'!I22+'Const-C-Abd'!I22+'CCCM-C-ABD'!I22</f>
        <v>2</v>
      </c>
      <c r="J22" s="33">
        <f>'EHV-C-ABD'!J22+'EHV-Circle-Parli'!J22+'Const-C-Abd'!J22+'CCCM-C-ABD'!J22</f>
        <v>-8</v>
      </c>
      <c r="K22" s="33">
        <f>'EHV-C-ABD'!K22+'EHV-Circle-Parli'!K22+'Const-C-Abd'!K22+'CCCM-C-ABD'!K22</f>
        <v>37</v>
      </c>
      <c r="L22" s="33">
        <f>'EHV-C-ABD'!L22+'EHV-Circle-Parli'!L22+'Const-C-Abd'!L22+'CCCM-C-ABD'!L22</f>
        <v>67</v>
      </c>
      <c r="M22" s="33">
        <f>'EHV-C-ABD'!M22+'EHV-Circle-Parli'!M22+'Const-C-Abd'!M22+'CCCM-C-ABD'!M22</f>
        <v>104</v>
      </c>
      <c r="N22" s="31"/>
      <c r="P22" s="31" t="s">
        <v>21</v>
      </c>
      <c r="Q22" s="33">
        <f>'EHV-C-ABD'!Q22+'EHV-Circle-Parli'!Q22+'Const-C-Abd'!Q22+'CCCM-C-ABD'!Q22</f>
        <v>5</v>
      </c>
      <c r="R22" s="33">
        <f>'EHV-C-ABD'!R22+'EHV-Circle-Parli'!R22+'Const-C-Abd'!R22+'CCCM-C-ABD'!R22</f>
        <v>0</v>
      </c>
      <c r="S22" s="33">
        <f>'EHV-C-ABD'!S22+'EHV-Circle-Parli'!S22+'Const-C-Abd'!S22+'CCCM-C-ABD'!S22</f>
        <v>2</v>
      </c>
      <c r="T22" s="33">
        <f>'EHV-C-ABD'!T22+'EHV-Circle-Parli'!T22+'Const-C-Abd'!T22+'CCCM-C-ABD'!T22</f>
        <v>0</v>
      </c>
      <c r="U22" s="33">
        <f>'EHV-C-ABD'!U22+'EHV-Circle-Parli'!U22+'Const-C-Abd'!U22+'CCCM-C-ABD'!U22</f>
        <v>0</v>
      </c>
      <c r="V22" s="33">
        <f>'EHV-C-ABD'!V22+'EHV-Circle-Parli'!V22+'Const-C-Abd'!V22+'CCCM-C-ABD'!V22</f>
        <v>0</v>
      </c>
      <c r="W22" s="33">
        <f>'EHV-C-ABD'!W22+'EHV-Circle-Parli'!W22+'Const-C-Abd'!W22+'CCCM-C-ABD'!W22</f>
        <v>0</v>
      </c>
      <c r="X22" s="33">
        <f>'EHV-C-ABD'!X22+'EHV-Circle-Parli'!X22+'Const-C-Abd'!X22+'CCCM-C-ABD'!X22</f>
        <v>0</v>
      </c>
      <c r="Y22" s="33">
        <f>'EHV-C-ABD'!Y22+'EHV-Circle-Parli'!Y22+'Const-C-Abd'!Y22+'CCCM-C-ABD'!Y22</f>
        <v>0</v>
      </c>
      <c r="Z22" s="33">
        <f>'EHV-C-ABD'!Z22+'EHV-Circle-Parli'!Z22+'Const-C-Abd'!Z22+'CCCM-C-ABD'!Z22</f>
        <v>2</v>
      </c>
      <c r="AA22" s="33">
        <f>'EHV-C-ABD'!AA22+'EHV-Circle-Parli'!AA22+'Const-C-Abd'!AA22+'CCCM-C-ABD'!AA22</f>
        <v>3</v>
      </c>
      <c r="AB22" s="33">
        <f>'EHV-C-ABD'!AB22+'EHV-Circle-Parli'!AB22+'Const-C-Abd'!AB22+'CCCM-C-ABD'!AB22</f>
        <v>5</v>
      </c>
      <c r="AC22" s="31"/>
      <c r="AD22" s="31"/>
      <c r="AE22" s="31" t="s">
        <v>21</v>
      </c>
      <c r="AF22" s="33">
        <f t="shared" ref="AF22" si="41">B22+Q22</f>
        <v>105</v>
      </c>
      <c r="AG22" s="33">
        <f t="shared" ref="AG22" si="42">C22+R22</f>
        <v>18</v>
      </c>
      <c r="AH22" s="33">
        <f t="shared" ref="AH22" si="43">D22+S22</f>
        <v>13</v>
      </c>
      <c r="AI22" s="33">
        <f t="shared" ref="AI22" si="44">E22+T22</f>
        <v>5</v>
      </c>
      <c r="AJ22" s="33">
        <f t="shared" ref="AJ22" si="45">F22+U22</f>
        <v>4</v>
      </c>
      <c r="AK22" s="33">
        <f t="shared" ref="AK22" si="46">G22+V22</f>
        <v>6</v>
      </c>
      <c r="AL22" s="33">
        <f t="shared" ref="AL22" si="47">H22+W22</f>
        <v>-1</v>
      </c>
      <c r="AM22" s="33">
        <f t="shared" ref="AM22" si="48">I22+X22</f>
        <v>2</v>
      </c>
      <c r="AN22" s="33">
        <f t="shared" ref="AN22" si="49">J22+Y22</f>
        <v>-8</v>
      </c>
      <c r="AO22" s="33">
        <f t="shared" ref="AO22" si="50">K22+Z22</f>
        <v>39</v>
      </c>
      <c r="AP22" s="33">
        <f t="shared" ref="AP22" si="51">L22+AA22</f>
        <v>70</v>
      </c>
      <c r="AQ22" s="33">
        <f t="shared" ref="AQ22" si="52">M22+AB22</f>
        <v>109</v>
      </c>
      <c r="AR22" s="31"/>
    </row>
    <row r="23" spans="1:44" ht="18" x14ac:dyDescent="0.25">
      <c r="A23" s="31" t="s">
        <v>46</v>
      </c>
      <c r="B23" s="33">
        <f>SUM(B21:B22)</f>
        <v>150</v>
      </c>
      <c r="C23" s="33">
        <f t="shared" ref="C23:M23" si="53">SUM(C21:C22)</f>
        <v>23</v>
      </c>
      <c r="D23" s="33">
        <f t="shared" si="53"/>
        <v>14</v>
      </c>
      <c r="E23" s="33">
        <f t="shared" si="53"/>
        <v>6</v>
      </c>
      <c r="F23" s="33">
        <f t="shared" si="53"/>
        <v>5</v>
      </c>
      <c r="G23" s="33">
        <f t="shared" si="53"/>
        <v>8</v>
      </c>
      <c r="H23" s="33">
        <f t="shared" si="53"/>
        <v>-1</v>
      </c>
      <c r="I23" s="33">
        <f t="shared" si="53"/>
        <v>1</v>
      </c>
      <c r="J23" s="33">
        <f t="shared" si="53"/>
        <v>2</v>
      </c>
      <c r="K23" s="33">
        <f t="shared" si="53"/>
        <v>58</v>
      </c>
      <c r="L23" s="33">
        <f t="shared" si="53"/>
        <v>96</v>
      </c>
      <c r="M23" s="33">
        <f t="shared" si="53"/>
        <v>154</v>
      </c>
      <c r="N23" s="31"/>
      <c r="P23" s="31" t="s">
        <v>46</v>
      </c>
      <c r="Q23" s="33">
        <f>SUM(Q21:Q22)</f>
        <v>375</v>
      </c>
      <c r="R23" s="33">
        <f t="shared" ref="R23" si="54">SUM(R21:R22)</f>
        <v>35</v>
      </c>
      <c r="S23" s="33">
        <f t="shared" ref="S23" si="55">SUM(S21:S22)</f>
        <v>20</v>
      </c>
      <c r="T23" s="33">
        <f t="shared" ref="T23" si="56">SUM(T21:T22)</f>
        <v>8</v>
      </c>
      <c r="U23" s="33">
        <f t="shared" ref="U23" si="57">SUM(U21:U22)</f>
        <v>2</v>
      </c>
      <c r="V23" s="33">
        <f t="shared" ref="V23" si="58">SUM(V21:V22)</f>
        <v>9</v>
      </c>
      <c r="W23" s="33">
        <f t="shared" ref="W23" si="59">SUM(W21:W22)</f>
        <v>6</v>
      </c>
      <c r="X23" s="33">
        <f t="shared" ref="X23" si="60">SUM(X21:X22)</f>
        <v>4</v>
      </c>
      <c r="Y23" s="33">
        <f t="shared" ref="Y23" si="61">SUM(Y21:Y22)</f>
        <v>0</v>
      </c>
      <c r="Z23" s="33">
        <f t="shared" ref="Z23" si="62">SUM(Z21:Z22)</f>
        <v>84</v>
      </c>
      <c r="AA23" s="33">
        <f t="shared" ref="AA23" si="63">SUM(AA21:AA22)</f>
        <v>291</v>
      </c>
      <c r="AB23" s="33">
        <f t="shared" ref="AB23" si="64">SUM(AB21:AB22)</f>
        <v>375</v>
      </c>
      <c r="AC23" s="31"/>
      <c r="AD23" s="31"/>
      <c r="AE23" s="31" t="s">
        <v>46</v>
      </c>
      <c r="AF23" s="33">
        <f>SUM(AF21:AF22)</f>
        <v>515</v>
      </c>
      <c r="AG23" s="33">
        <f t="shared" ref="AG23" si="65">SUM(AG21:AG22)</f>
        <v>57</v>
      </c>
      <c r="AH23" s="33">
        <f t="shared" ref="AH23" si="66">SUM(AH21:AH22)</f>
        <v>33</v>
      </c>
      <c r="AI23" s="33">
        <f t="shared" ref="AI23" si="67">SUM(AI21:AI22)</f>
        <v>14</v>
      </c>
      <c r="AJ23" s="33">
        <f t="shared" ref="AJ23" si="68">SUM(AJ21:AJ22)</f>
        <v>16</v>
      </c>
      <c r="AK23" s="33">
        <f t="shared" ref="AK23" si="69">SUM(AK21:AK22)</f>
        <v>24</v>
      </c>
      <c r="AL23" s="33">
        <f t="shared" ref="AL23" si="70">SUM(AL21:AL22)</f>
        <v>3</v>
      </c>
      <c r="AM23" s="33">
        <f t="shared" ref="AM23" si="71">SUM(AM21:AM22)</f>
        <v>6</v>
      </c>
      <c r="AN23" s="33">
        <f t="shared" ref="AN23" si="72">SUM(AN21:AN22)</f>
        <v>2</v>
      </c>
      <c r="AO23" s="33">
        <f t="shared" ref="AO23" si="73">SUM(AO21:AO22)</f>
        <v>136</v>
      </c>
      <c r="AP23" s="33">
        <f t="shared" ref="AP23" si="74">SUM(AP21:AP22)</f>
        <v>383</v>
      </c>
      <c r="AQ23" s="33">
        <f t="shared" ref="AQ23" si="75">SUM(AQ21:AQ22)</f>
        <v>519</v>
      </c>
      <c r="AR23" s="31"/>
    </row>
    <row r="24" spans="1:44" ht="18" x14ac:dyDescent="0.25">
      <c r="A24" s="89" t="s">
        <v>27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P24" s="89" t="s">
        <v>27</v>
      </c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36"/>
      <c r="AE24" s="89" t="s">
        <v>27</v>
      </c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</row>
    <row r="25" spans="1:44" ht="54" x14ac:dyDescent="0.25">
      <c r="A25" s="27" t="s">
        <v>3</v>
      </c>
      <c r="B25" s="27" t="s">
        <v>60</v>
      </c>
      <c r="C25" s="27" t="s">
        <v>5</v>
      </c>
      <c r="D25" s="27" t="s">
        <v>6</v>
      </c>
      <c r="E25" s="27" t="s">
        <v>7</v>
      </c>
      <c r="F25" s="27" t="s">
        <v>8</v>
      </c>
      <c r="G25" s="27" t="s">
        <v>9</v>
      </c>
      <c r="H25" s="27" t="s">
        <v>10</v>
      </c>
      <c r="I25" s="27" t="s">
        <v>11</v>
      </c>
      <c r="J25" s="27" t="s">
        <v>12</v>
      </c>
      <c r="K25" s="27" t="s">
        <v>13</v>
      </c>
      <c r="L25" s="27" t="s">
        <v>42</v>
      </c>
      <c r="M25" s="27" t="s">
        <v>43</v>
      </c>
      <c r="N25" s="27" t="s">
        <v>16</v>
      </c>
      <c r="P25" s="27" t="s">
        <v>3</v>
      </c>
      <c r="Q25" s="27" t="s">
        <v>47</v>
      </c>
      <c r="R25" s="27" t="s">
        <v>5</v>
      </c>
      <c r="S25" s="27" t="s">
        <v>6</v>
      </c>
      <c r="T25" s="27" t="s">
        <v>7</v>
      </c>
      <c r="U25" s="27" t="s">
        <v>8</v>
      </c>
      <c r="V25" s="27" t="s">
        <v>9</v>
      </c>
      <c r="W25" s="27" t="s">
        <v>10</v>
      </c>
      <c r="X25" s="27" t="s">
        <v>11</v>
      </c>
      <c r="Y25" s="27" t="s">
        <v>12</v>
      </c>
      <c r="Z25" s="27" t="s">
        <v>13</v>
      </c>
      <c r="AA25" s="27" t="s">
        <v>42</v>
      </c>
      <c r="AB25" s="27" t="s">
        <v>43</v>
      </c>
      <c r="AC25" s="27" t="s">
        <v>16</v>
      </c>
      <c r="AD25" s="27"/>
      <c r="AE25" s="27" t="s">
        <v>3</v>
      </c>
      <c r="AF25" s="27" t="s">
        <v>47</v>
      </c>
      <c r="AG25" s="27" t="s">
        <v>5</v>
      </c>
      <c r="AH25" s="27" t="s">
        <v>6</v>
      </c>
      <c r="AI25" s="27" t="s">
        <v>7</v>
      </c>
      <c r="AJ25" s="27" t="s">
        <v>8</v>
      </c>
      <c r="AK25" s="27" t="s">
        <v>9</v>
      </c>
      <c r="AL25" s="27" t="s">
        <v>10</v>
      </c>
      <c r="AM25" s="27" t="s">
        <v>11</v>
      </c>
      <c r="AN25" s="27" t="s">
        <v>12</v>
      </c>
      <c r="AO25" s="27" t="s">
        <v>13</v>
      </c>
      <c r="AP25" s="27" t="s">
        <v>42</v>
      </c>
      <c r="AQ25" s="27" t="s">
        <v>43</v>
      </c>
      <c r="AR25" s="30" t="s">
        <v>16</v>
      </c>
    </row>
    <row r="26" spans="1:44" ht="18" x14ac:dyDescent="0.25">
      <c r="A26" s="31" t="s">
        <v>17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P26" s="31" t="s">
        <v>17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 t="s">
        <v>17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ht="18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 t="s">
        <v>19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 t="s">
        <v>19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18" x14ac:dyDescent="0.25">
      <c r="A28" s="31" t="s">
        <v>20</v>
      </c>
      <c r="B28" s="33">
        <f>'EHV-C-ABD'!B28+'EHV-Circle-Parli'!B28+'Const-C-Abd'!B28+'CCCM-C-ABD'!B28</f>
        <v>50</v>
      </c>
      <c r="C28" s="33">
        <f>'EHV-C-ABD'!C28+'EHV-Circle-Parli'!C28+'Const-C-Abd'!C28+'CCCM-C-ABD'!C28</f>
        <v>5</v>
      </c>
      <c r="D28" s="33">
        <f>'EHV-C-ABD'!D28+'EHV-Circle-Parli'!D28+'Const-C-Abd'!D28+'CCCM-C-ABD'!D28</f>
        <v>3</v>
      </c>
      <c r="E28" s="33">
        <f>'EHV-C-ABD'!E28+'EHV-Circle-Parli'!E28+'Const-C-Abd'!E28+'CCCM-C-ABD'!E28</f>
        <v>1</v>
      </c>
      <c r="F28" s="33">
        <f>'EHV-C-ABD'!F28+'EHV-Circle-Parli'!F28+'Const-C-Abd'!F28+'CCCM-C-ABD'!F28</f>
        <v>1</v>
      </c>
      <c r="G28" s="33">
        <f>'EHV-C-ABD'!G28+'EHV-Circle-Parli'!G28+'Const-C-Abd'!G28+'CCCM-C-ABD'!G28</f>
        <v>2</v>
      </c>
      <c r="H28" s="33">
        <f>'EHV-C-ABD'!H28+'EHV-Circle-Parli'!H28+'Const-C-Abd'!H28+'CCCM-C-ABD'!H28</f>
        <v>0</v>
      </c>
      <c r="I28" s="33">
        <f>'EHV-C-ABD'!I28+'EHV-Circle-Parli'!I28+'Const-C-Abd'!I28+'CCCM-C-ABD'!I28</f>
        <v>-1</v>
      </c>
      <c r="J28" s="33">
        <f>'EHV-C-ABD'!J28+'EHV-Circle-Parli'!J28+'Const-C-Abd'!J28+'CCCM-C-ABD'!J28</f>
        <v>10</v>
      </c>
      <c r="K28" s="33">
        <f>'EHV-C-ABD'!K28+'EHV-Circle-Parli'!K28+'Const-C-Abd'!K28+'CCCM-C-ABD'!K28</f>
        <v>21</v>
      </c>
      <c r="L28" s="33">
        <f>'EHV-C-ABD'!L28+'EHV-Circle-Parli'!L28+'Const-C-Abd'!L28+'CCCM-C-ABD'!L28</f>
        <v>32</v>
      </c>
      <c r="M28" s="33">
        <f>'EHV-C-ABD'!M28+'EHV-Circle-Parli'!M28+'Const-C-Abd'!M28+'CCCM-C-ABD'!M28</f>
        <v>53</v>
      </c>
      <c r="N28" s="31"/>
      <c r="P28" s="31" t="s">
        <v>20</v>
      </c>
      <c r="Q28" s="33">
        <f>'EHV-C-ABD'!Q28+'EHV-Circle-Parli'!Q28+'Const-C-Abd'!Q28+'CCCM-C-ABD'!Q28</f>
        <v>370</v>
      </c>
      <c r="R28" s="33">
        <f>'EHV-C-ABD'!R28+'EHV-Circle-Parli'!R28+'Const-C-Abd'!R28+'CCCM-C-ABD'!R28</f>
        <v>35</v>
      </c>
      <c r="S28" s="33">
        <f>'EHV-C-ABD'!S28+'EHV-Circle-Parli'!S28+'Const-C-Abd'!S28+'CCCM-C-ABD'!S28</f>
        <v>18</v>
      </c>
      <c r="T28" s="33">
        <f>'EHV-C-ABD'!T28+'EHV-Circle-Parli'!T28+'Const-C-Abd'!T28+'CCCM-C-ABD'!T28</f>
        <v>8</v>
      </c>
      <c r="U28" s="33">
        <f>'EHV-C-ABD'!U28+'EHV-Circle-Parli'!U28+'Const-C-Abd'!U28+'CCCM-C-ABD'!U28</f>
        <v>2</v>
      </c>
      <c r="V28" s="33">
        <f>'EHV-C-ABD'!V28+'EHV-Circle-Parli'!V28+'Const-C-Abd'!V28+'CCCM-C-ABD'!V28</f>
        <v>9</v>
      </c>
      <c r="W28" s="33">
        <f>'EHV-C-ABD'!W28+'EHV-Circle-Parli'!W28+'Const-C-Abd'!W28+'CCCM-C-ABD'!W28</f>
        <v>6</v>
      </c>
      <c r="X28" s="33">
        <f>'EHV-C-ABD'!X28+'EHV-Circle-Parli'!X28+'Const-C-Abd'!X28+'CCCM-C-ABD'!X28</f>
        <v>4</v>
      </c>
      <c r="Y28" s="33">
        <f>'EHV-C-ABD'!Y28+'EHV-Circle-Parli'!Y28+'Const-C-Abd'!Y28+'CCCM-C-ABD'!Y28</f>
        <v>0</v>
      </c>
      <c r="Z28" s="33">
        <f>'EHV-C-ABD'!Z28+'EHV-Circle-Parli'!Z28+'Const-C-Abd'!Z28+'CCCM-C-ABD'!Z28</f>
        <v>82</v>
      </c>
      <c r="AA28" s="33">
        <f>'EHV-C-ABD'!AA28+'EHV-Circle-Parli'!AA28+'Const-C-Abd'!AA28+'CCCM-C-ABD'!AA28</f>
        <v>288</v>
      </c>
      <c r="AB28" s="33">
        <f>'EHV-C-ABD'!AB28+'EHV-Circle-Parli'!AB28+'Const-C-Abd'!AB28+'CCCM-C-ABD'!AB28</f>
        <v>370</v>
      </c>
      <c r="AC28" s="31"/>
      <c r="AD28" s="31"/>
      <c r="AE28" s="31" t="s">
        <v>20</v>
      </c>
      <c r="AF28" s="33">
        <f>'EHV-C-ABD'!AF28+'EHV-Circle-Parli'!AF28+'Const-C-Abd'!AF28+'CCCM-C-ABD'!AF28</f>
        <v>410</v>
      </c>
      <c r="AG28" s="33">
        <f>'EHV-C-ABD'!AG28+'EHV-Circle-Parli'!AG28+'Const-C-Abd'!AG28+'CCCM-C-ABD'!AG28</f>
        <v>39</v>
      </c>
      <c r="AH28" s="33">
        <f>'EHV-C-ABD'!AH28+'EHV-Circle-Parli'!AH28+'Const-C-Abd'!AH28+'CCCM-C-ABD'!AH28</f>
        <v>20</v>
      </c>
      <c r="AI28" s="33">
        <f>'EHV-C-ABD'!AI28+'EHV-Circle-Parli'!AI28+'Const-C-Abd'!AI28+'CCCM-C-ABD'!AI28</f>
        <v>9</v>
      </c>
      <c r="AJ28" s="33">
        <f>'EHV-C-ABD'!AJ28+'EHV-Circle-Parli'!AJ28+'Const-C-Abd'!AJ28+'CCCM-C-ABD'!AJ28</f>
        <v>12</v>
      </c>
      <c r="AK28" s="33">
        <f>'EHV-C-ABD'!AK28+'EHV-Circle-Parli'!AK28+'Const-C-Abd'!AK28+'CCCM-C-ABD'!AK28</f>
        <v>17</v>
      </c>
      <c r="AL28" s="33">
        <f>'EHV-C-ABD'!AL28+'EHV-Circle-Parli'!AL28+'Const-C-Abd'!AL28+'CCCM-C-ABD'!AL28</f>
        <v>4</v>
      </c>
      <c r="AM28" s="33">
        <f>'EHV-C-ABD'!AM28+'EHV-Circle-Parli'!AM28+'Const-C-Abd'!AM28+'CCCM-C-ABD'!AM28</f>
        <v>4</v>
      </c>
      <c r="AN28" s="33">
        <f>'EHV-C-ABD'!AN28+'EHV-Circle-Parli'!AN28+'Const-C-Abd'!AN28+'CCCM-C-ABD'!AN28</f>
        <v>10</v>
      </c>
      <c r="AO28" s="33">
        <f>'EHV-C-ABD'!AO28+'EHV-Circle-Parli'!AO28+'Const-C-Abd'!AO28+'CCCM-C-ABD'!AO28</f>
        <v>96</v>
      </c>
      <c r="AP28" s="33">
        <f>'EHV-C-ABD'!AP28+'EHV-Circle-Parli'!AP28+'Const-C-Abd'!AP28+'CCCM-C-ABD'!AP28</f>
        <v>310</v>
      </c>
      <c r="AQ28" s="33">
        <f>'EHV-C-ABD'!AQ28+'EHV-Circle-Parli'!AQ28+'Const-C-Abd'!AQ28+'CCCM-C-ABD'!AQ28</f>
        <v>406</v>
      </c>
      <c r="AR28" s="31"/>
    </row>
    <row r="29" spans="1:44" ht="18" x14ac:dyDescent="0.25">
      <c r="A29" s="31" t="s">
        <v>21</v>
      </c>
      <c r="B29" s="33">
        <f>'EHV-C-ABD'!B29+'EHV-Circle-Parli'!B29+'Const-C-Abd'!B29+'CCCM-C-ABD'!B29</f>
        <v>113</v>
      </c>
      <c r="C29" s="33">
        <f>'EHV-C-ABD'!C29+'EHV-Circle-Parli'!C29+'Const-C-Abd'!C29+'CCCM-C-ABD'!C29</f>
        <v>19</v>
      </c>
      <c r="D29" s="33">
        <f>'EHV-C-ABD'!D29+'EHV-Circle-Parli'!D29+'Const-C-Abd'!D29+'CCCM-C-ABD'!D29</f>
        <v>12</v>
      </c>
      <c r="E29" s="33">
        <f>'EHV-C-ABD'!E29+'EHV-Circle-Parli'!E29+'Const-C-Abd'!E29+'CCCM-C-ABD'!E29</f>
        <v>6</v>
      </c>
      <c r="F29" s="33">
        <f>'EHV-C-ABD'!F29+'EHV-Circle-Parli'!F29+'Const-C-Abd'!F29+'CCCM-C-ABD'!F29</f>
        <v>5</v>
      </c>
      <c r="G29" s="33">
        <f>'EHV-C-ABD'!G29+'EHV-Circle-Parli'!G29+'Const-C-Abd'!G29+'CCCM-C-ABD'!G29</f>
        <v>6</v>
      </c>
      <c r="H29" s="33">
        <f>'EHV-C-ABD'!H29+'EHV-Circle-Parli'!H29+'Const-C-Abd'!H29+'CCCM-C-ABD'!H29</f>
        <v>-1</v>
      </c>
      <c r="I29" s="33">
        <f>'EHV-C-ABD'!I29+'EHV-Circle-Parli'!I29+'Const-C-Abd'!I29+'CCCM-C-ABD'!I29</f>
        <v>2</v>
      </c>
      <c r="J29" s="33">
        <f>'EHV-C-ABD'!J29+'EHV-Circle-Parli'!J29+'Const-C-Abd'!J29+'CCCM-C-ABD'!J29</f>
        <v>-5</v>
      </c>
      <c r="K29" s="33">
        <f>'EHV-C-ABD'!K29+'EHV-Circle-Parli'!K29+'Const-C-Abd'!K29+'CCCM-C-ABD'!K29</f>
        <v>44</v>
      </c>
      <c r="L29" s="33">
        <f>'EHV-C-ABD'!L29+'EHV-Circle-Parli'!L29+'Const-C-Abd'!L29+'CCCM-C-ABD'!L29</f>
        <v>76</v>
      </c>
      <c r="M29" s="33">
        <f>'EHV-C-ABD'!M29+'EHV-Circle-Parli'!M29+'Const-C-Abd'!M29+'CCCM-C-ABD'!M29</f>
        <v>120</v>
      </c>
      <c r="N29" s="31"/>
      <c r="P29" s="31" t="s">
        <v>21</v>
      </c>
      <c r="Q29" s="33">
        <f>'EHV-C-ABD'!Q29+'EHV-Circle-Parli'!Q29+'Const-C-Abd'!Q29+'CCCM-C-ABD'!Q29</f>
        <v>5</v>
      </c>
      <c r="R29" s="33">
        <f>'EHV-C-ABD'!R29+'EHV-Circle-Parli'!R29+'Const-C-Abd'!R29+'CCCM-C-ABD'!R29</f>
        <v>0</v>
      </c>
      <c r="S29" s="33">
        <f>'EHV-C-ABD'!S29+'EHV-Circle-Parli'!S29+'Const-C-Abd'!S29+'CCCM-C-ABD'!S29</f>
        <v>2</v>
      </c>
      <c r="T29" s="33">
        <f>'EHV-C-ABD'!T29+'EHV-Circle-Parli'!T29+'Const-C-Abd'!T29+'CCCM-C-ABD'!T29</f>
        <v>0</v>
      </c>
      <c r="U29" s="33">
        <f>'EHV-C-ABD'!U29+'EHV-Circle-Parli'!U29+'Const-C-Abd'!U29+'CCCM-C-ABD'!U29</f>
        <v>0</v>
      </c>
      <c r="V29" s="33">
        <f>'EHV-C-ABD'!V29+'EHV-Circle-Parli'!V29+'Const-C-Abd'!V29+'CCCM-C-ABD'!V29</f>
        <v>0</v>
      </c>
      <c r="W29" s="33">
        <f>'EHV-C-ABD'!W29+'EHV-Circle-Parli'!W29+'Const-C-Abd'!W29+'CCCM-C-ABD'!W29</f>
        <v>0</v>
      </c>
      <c r="X29" s="33">
        <f>'EHV-C-ABD'!X29+'EHV-Circle-Parli'!X29+'Const-C-Abd'!X29+'CCCM-C-ABD'!X29</f>
        <v>0</v>
      </c>
      <c r="Y29" s="33">
        <f>'EHV-C-ABD'!Y29+'EHV-Circle-Parli'!Y29+'Const-C-Abd'!Y29+'CCCM-C-ABD'!Y29</f>
        <v>0</v>
      </c>
      <c r="Z29" s="33">
        <f>'EHV-C-ABD'!Z29+'EHV-Circle-Parli'!Z29+'Const-C-Abd'!Z29+'CCCM-C-ABD'!Z29</f>
        <v>2</v>
      </c>
      <c r="AA29" s="33">
        <f>'EHV-C-ABD'!AA29+'EHV-Circle-Parli'!AA29+'Const-C-Abd'!AA29+'CCCM-C-ABD'!AA29</f>
        <v>3</v>
      </c>
      <c r="AB29" s="33">
        <f>'EHV-C-ABD'!AB29+'EHV-Circle-Parli'!AB29+'Const-C-Abd'!AB29+'CCCM-C-ABD'!AB29</f>
        <v>5</v>
      </c>
      <c r="AC29" s="31"/>
      <c r="AD29" s="31"/>
      <c r="AE29" s="31" t="s">
        <v>21</v>
      </c>
      <c r="AF29" s="33">
        <f t="shared" ref="AF29" si="76">B29+Q29</f>
        <v>118</v>
      </c>
      <c r="AG29" s="33">
        <f t="shared" ref="AG29" si="77">C29+R29</f>
        <v>19</v>
      </c>
      <c r="AH29" s="33">
        <f t="shared" ref="AH29" si="78">D29+S29</f>
        <v>14</v>
      </c>
      <c r="AI29" s="33">
        <f t="shared" ref="AI29" si="79">E29+T29</f>
        <v>6</v>
      </c>
      <c r="AJ29" s="33">
        <f t="shared" ref="AJ29" si="80">F29+U29</f>
        <v>5</v>
      </c>
      <c r="AK29" s="33">
        <f t="shared" ref="AK29" si="81">G29+V29</f>
        <v>6</v>
      </c>
      <c r="AL29" s="33">
        <f t="shared" ref="AL29" si="82">H29+W29</f>
        <v>-1</v>
      </c>
      <c r="AM29" s="33">
        <f t="shared" ref="AM29" si="83">I29+X29</f>
        <v>2</v>
      </c>
      <c r="AN29" s="33">
        <f t="shared" ref="AN29" si="84">J29+Y29</f>
        <v>-5</v>
      </c>
      <c r="AO29" s="33">
        <f t="shared" ref="AO29" si="85">K29+Z29</f>
        <v>46</v>
      </c>
      <c r="AP29" s="33">
        <f t="shared" ref="AP29" si="86">L29+AA29</f>
        <v>79</v>
      </c>
      <c r="AQ29" s="33">
        <f t="shared" ref="AQ29" si="87">M29+AB29</f>
        <v>125</v>
      </c>
      <c r="AR29" s="31"/>
    </row>
    <row r="30" spans="1:44" ht="18" x14ac:dyDescent="0.25">
      <c r="A30" s="31" t="s">
        <v>46</v>
      </c>
      <c r="B30" s="33">
        <f>SUM(B28:B29)</f>
        <v>163</v>
      </c>
      <c r="C30" s="33">
        <f t="shared" ref="C30:M30" si="88">SUM(C28:C29)</f>
        <v>24</v>
      </c>
      <c r="D30" s="33">
        <f t="shared" si="88"/>
        <v>15</v>
      </c>
      <c r="E30" s="33">
        <f t="shared" si="88"/>
        <v>7</v>
      </c>
      <c r="F30" s="33">
        <f t="shared" si="88"/>
        <v>6</v>
      </c>
      <c r="G30" s="33">
        <f t="shared" si="88"/>
        <v>8</v>
      </c>
      <c r="H30" s="33">
        <f t="shared" si="88"/>
        <v>-1</v>
      </c>
      <c r="I30" s="33">
        <f t="shared" si="88"/>
        <v>1</v>
      </c>
      <c r="J30" s="33">
        <f t="shared" si="88"/>
        <v>5</v>
      </c>
      <c r="K30" s="33">
        <f t="shared" si="88"/>
        <v>65</v>
      </c>
      <c r="L30" s="33">
        <f t="shared" si="88"/>
        <v>108</v>
      </c>
      <c r="M30" s="33">
        <f t="shared" si="88"/>
        <v>173</v>
      </c>
      <c r="N30" s="31"/>
      <c r="P30" s="31" t="s">
        <v>46</v>
      </c>
      <c r="Q30" s="33">
        <f>SUM(Q28:Q29)</f>
        <v>375</v>
      </c>
      <c r="R30" s="33">
        <f t="shared" ref="R30" si="89">SUM(R28:R29)</f>
        <v>35</v>
      </c>
      <c r="S30" s="33">
        <f t="shared" ref="S30" si="90">SUM(S28:S29)</f>
        <v>20</v>
      </c>
      <c r="T30" s="33">
        <f t="shared" ref="T30" si="91">SUM(T28:T29)</f>
        <v>8</v>
      </c>
      <c r="U30" s="33">
        <f t="shared" ref="U30" si="92">SUM(U28:U29)</f>
        <v>2</v>
      </c>
      <c r="V30" s="33">
        <f t="shared" ref="V30" si="93">SUM(V28:V29)</f>
        <v>9</v>
      </c>
      <c r="W30" s="33">
        <f t="shared" ref="W30" si="94">SUM(W28:W29)</f>
        <v>6</v>
      </c>
      <c r="X30" s="33">
        <f t="shared" ref="X30" si="95">SUM(X28:X29)</f>
        <v>4</v>
      </c>
      <c r="Y30" s="33">
        <f t="shared" ref="Y30" si="96">SUM(Y28:Y29)</f>
        <v>0</v>
      </c>
      <c r="Z30" s="33">
        <f t="shared" ref="Z30" si="97">SUM(Z28:Z29)</f>
        <v>84</v>
      </c>
      <c r="AA30" s="33">
        <f t="shared" ref="AA30" si="98">SUM(AA28:AA29)</f>
        <v>291</v>
      </c>
      <c r="AB30" s="33">
        <f t="shared" ref="AB30" si="99">SUM(AB28:AB29)</f>
        <v>375</v>
      </c>
      <c r="AC30" s="31"/>
      <c r="AD30" s="31"/>
      <c r="AE30" s="31" t="s">
        <v>46</v>
      </c>
      <c r="AF30" s="33">
        <f>SUM(AF28:AF29)</f>
        <v>528</v>
      </c>
      <c r="AG30" s="33">
        <f t="shared" ref="AG30" si="100">SUM(AG28:AG29)</f>
        <v>58</v>
      </c>
      <c r="AH30" s="33">
        <f t="shared" ref="AH30" si="101">SUM(AH28:AH29)</f>
        <v>34</v>
      </c>
      <c r="AI30" s="33">
        <f t="shared" ref="AI30" si="102">SUM(AI28:AI29)</f>
        <v>15</v>
      </c>
      <c r="AJ30" s="33">
        <f t="shared" ref="AJ30" si="103">SUM(AJ28:AJ29)</f>
        <v>17</v>
      </c>
      <c r="AK30" s="33">
        <f t="shared" ref="AK30" si="104">SUM(AK28:AK29)</f>
        <v>23</v>
      </c>
      <c r="AL30" s="33">
        <f t="shared" ref="AL30" si="105">SUM(AL28:AL29)</f>
        <v>3</v>
      </c>
      <c r="AM30" s="33">
        <f t="shared" ref="AM30" si="106">SUM(AM28:AM29)</f>
        <v>6</v>
      </c>
      <c r="AN30" s="33">
        <f t="shared" ref="AN30" si="107">SUM(AN28:AN29)</f>
        <v>5</v>
      </c>
      <c r="AO30" s="33">
        <f t="shared" ref="AO30" si="108">SUM(AO28:AO29)</f>
        <v>142</v>
      </c>
      <c r="AP30" s="33">
        <f t="shared" ref="AP30" si="109">SUM(AP28:AP29)</f>
        <v>389</v>
      </c>
      <c r="AQ30" s="33">
        <f t="shared" ref="AQ30" si="110">SUM(AQ28:AQ29)</f>
        <v>531</v>
      </c>
      <c r="AR30" s="31"/>
    </row>
    <row r="31" spans="1:44" ht="19.5" customHeight="1" x14ac:dyDescent="0.25">
      <c r="A31" s="90" t="s">
        <v>61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P31" s="90" t="s">
        <v>61</v>
      </c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41"/>
      <c r="AE31" s="90" t="s">
        <v>61</v>
      </c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</row>
    <row r="32" spans="1:44" ht="54" x14ac:dyDescent="0.25">
      <c r="A32" s="27" t="s">
        <v>3</v>
      </c>
      <c r="B32" s="27" t="s">
        <v>30</v>
      </c>
      <c r="C32" s="27" t="s">
        <v>5</v>
      </c>
      <c r="D32" s="27" t="s">
        <v>6</v>
      </c>
      <c r="E32" s="27" t="s">
        <v>7</v>
      </c>
      <c r="F32" s="27" t="s">
        <v>8</v>
      </c>
      <c r="G32" s="27" t="s">
        <v>9</v>
      </c>
      <c r="H32" s="27" t="s">
        <v>10</v>
      </c>
      <c r="I32" s="27" t="s">
        <v>11</v>
      </c>
      <c r="J32" s="27" t="s">
        <v>12</v>
      </c>
      <c r="K32" s="27" t="s">
        <v>13</v>
      </c>
      <c r="L32" s="27" t="s">
        <v>42</v>
      </c>
      <c r="M32" s="27" t="s">
        <v>43</v>
      </c>
      <c r="N32" s="27" t="s">
        <v>16</v>
      </c>
      <c r="P32" s="27" t="s">
        <v>3</v>
      </c>
      <c r="Q32" s="27" t="s">
        <v>60</v>
      </c>
      <c r="R32" s="27" t="s">
        <v>5</v>
      </c>
      <c r="S32" s="27" t="s">
        <v>6</v>
      </c>
      <c r="T32" s="27" t="s">
        <v>7</v>
      </c>
      <c r="U32" s="27" t="s">
        <v>8</v>
      </c>
      <c r="V32" s="27" t="s">
        <v>9</v>
      </c>
      <c r="W32" s="27" t="s">
        <v>10</v>
      </c>
      <c r="X32" s="27" t="s">
        <v>11</v>
      </c>
      <c r="Y32" s="27" t="s">
        <v>12</v>
      </c>
      <c r="Z32" s="27" t="s">
        <v>13</v>
      </c>
      <c r="AA32" s="27" t="s">
        <v>42</v>
      </c>
      <c r="AB32" s="27" t="s">
        <v>43</v>
      </c>
      <c r="AC32" s="27" t="s">
        <v>16</v>
      </c>
      <c r="AD32" s="27"/>
      <c r="AE32" s="27" t="s">
        <v>3</v>
      </c>
      <c r="AF32" s="27" t="s">
        <v>47</v>
      </c>
      <c r="AG32" s="27" t="s">
        <v>5</v>
      </c>
      <c r="AH32" s="27" t="s">
        <v>6</v>
      </c>
      <c r="AI32" s="27" t="s">
        <v>7</v>
      </c>
      <c r="AJ32" s="27" t="s">
        <v>8</v>
      </c>
      <c r="AK32" s="27" t="s">
        <v>9</v>
      </c>
      <c r="AL32" s="27" t="s">
        <v>10</v>
      </c>
      <c r="AM32" s="27" t="s">
        <v>11</v>
      </c>
      <c r="AN32" s="27" t="s">
        <v>12</v>
      </c>
      <c r="AO32" s="27" t="s">
        <v>13</v>
      </c>
      <c r="AP32" s="27" t="s">
        <v>42</v>
      </c>
      <c r="AQ32" s="27" t="s">
        <v>43</v>
      </c>
      <c r="AR32" s="30" t="s">
        <v>16</v>
      </c>
    </row>
    <row r="33" spans="1:44" ht="18" x14ac:dyDescent="0.25">
      <c r="A33" s="31" t="s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P33" s="31" t="s">
        <v>17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 t="s">
        <v>17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 ht="18" x14ac:dyDescent="0.25">
      <c r="A34" s="31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P34" s="31" t="s">
        <v>19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 t="s">
        <v>19</v>
      </c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ht="18" x14ac:dyDescent="0.25">
      <c r="A35" s="31" t="s">
        <v>20</v>
      </c>
      <c r="B35" s="33">
        <f>'EHV-C-ABD'!B35+'EHV-Circle-Parli'!B35+'Const-C-Abd'!B35+'CCCM-C-ABD'!B35</f>
        <v>0</v>
      </c>
      <c r="C35" s="33">
        <f>'EHV-C-ABD'!C35+'EHV-Circle-Parli'!C35+'Const-C-Abd'!C35+'CCCM-C-ABD'!C35</f>
        <v>0</v>
      </c>
      <c r="D35" s="33">
        <f>'EHV-C-ABD'!D35+'EHV-Circle-Parli'!D35+'Const-C-Abd'!D35+'CCCM-C-ABD'!D35</f>
        <v>0</v>
      </c>
      <c r="E35" s="33">
        <f>'EHV-C-ABD'!E35+'EHV-Circle-Parli'!E35+'Const-C-Abd'!E35+'CCCM-C-ABD'!E35</f>
        <v>0</v>
      </c>
      <c r="F35" s="33">
        <f>'EHV-C-ABD'!F35+'EHV-Circle-Parli'!F35+'Const-C-Abd'!F35+'CCCM-C-ABD'!F35</f>
        <v>0</v>
      </c>
      <c r="G35" s="33">
        <f>'EHV-C-ABD'!G35+'EHV-Circle-Parli'!G35+'Const-C-Abd'!G35+'CCCM-C-ABD'!G35</f>
        <v>0</v>
      </c>
      <c r="H35" s="33">
        <f>'EHV-C-ABD'!H35+'EHV-Circle-Parli'!H35+'Const-C-Abd'!H35+'CCCM-C-ABD'!H35</f>
        <v>0</v>
      </c>
      <c r="I35" s="33">
        <f>'EHV-C-ABD'!I35+'EHV-Circle-Parli'!I35+'Const-C-Abd'!I35+'CCCM-C-ABD'!I35</f>
        <v>0</v>
      </c>
      <c r="J35" s="33">
        <f>'EHV-C-ABD'!J35+'EHV-Circle-Parli'!J35+'Const-C-Abd'!J35+'CCCM-C-ABD'!J35</f>
        <v>0</v>
      </c>
      <c r="K35" s="33">
        <f>'EHV-C-ABD'!K35+'EHV-Circle-Parli'!K35+'Const-C-Abd'!K35+'CCCM-C-ABD'!K35</f>
        <v>0</v>
      </c>
      <c r="L35" s="33">
        <f>'EHV-C-ABD'!L35+'EHV-Circle-Parli'!L35+'Const-C-Abd'!L35+'CCCM-C-ABD'!L35</f>
        <v>0</v>
      </c>
      <c r="M35" s="33">
        <f>'EHV-C-ABD'!M35+'EHV-Circle-Parli'!M35+'Const-C-Abd'!M35+'CCCM-C-ABD'!M35</f>
        <v>0</v>
      </c>
      <c r="N35" s="31"/>
      <c r="P35" s="31" t="s">
        <v>20</v>
      </c>
      <c r="Q35" s="33">
        <f>'EHV-C-ABD'!Q35+'EHV-Circle-Parli'!Q35+'Const-C-Abd'!Q35+'CCCM-C-ABD'!Q35</f>
        <v>0</v>
      </c>
      <c r="R35" s="33">
        <f>'EHV-C-ABD'!R35+'EHV-Circle-Parli'!R35+'Const-C-Abd'!R35+'CCCM-C-ABD'!R35</f>
        <v>0</v>
      </c>
      <c r="S35" s="33">
        <f>'EHV-C-ABD'!S35+'EHV-Circle-Parli'!S35+'Const-C-Abd'!S35+'CCCM-C-ABD'!S35</f>
        <v>0</v>
      </c>
      <c r="T35" s="33">
        <f>'EHV-C-ABD'!T35+'EHV-Circle-Parli'!T35+'Const-C-Abd'!T35+'CCCM-C-ABD'!T35</f>
        <v>0</v>
      </c>
      <c r="U35" s="33">
        <f>'EHV-C-ABD'!U35+'EHV-Circle-Parli'!U35+'Const-C-Abd'!U35+'CCCM-C-ABD'!U35</f>
        <v>0</v>
      </c>
      <c r="V35" s="33">
        <f>'EHV-C-ABD'!V35+'EHV-Circle-Parli'!V35+'Const-C-Abd'!V35+'CCCM-C-ABD'!V35</f>
        <v>0</v>
      </c>
      <c r="W35" s="33">
        <f>'EHV-C-ABD'!W35+'EHV-Circle-Parli'!W35+'Const-C-Abd'!W35+'CCCM-C-ABD'!W35</f>
        <v>0</v>
      </c>
      <c r="X35" s="33">
        <f>'EHV-C-ABD'!X35+'EHV-Circle-Parli'!X35+'Const-C-Abd'!X35+'CCCM-C-ABD'!X35</f>
        <v>0</v>
      </c>
      <c r="Y35" s="33">
        <f>'EHV-C-ABD'!Y35+'EHV-Circle-Parli'!Y35+'Const-C-Abd'!Y35+'CCCM-C-ABD'!Y35</f>
        <v>0</v>
      </c>
      <c r="Z35" s="33">
        <f>'EHV-C-ABD'!Z35+'EHV-Circle-Parli'!Z35+'Const-C-Abd'!Z35+'CCCM-C-ABD'!Z35</f>
        <v>0</v>
      </c>
      <c r="AA35" s="33">
        <f>'EHV-C-ABD'!AA35+'EHV-Circle-Parli'!AA35+'Const-C-Abd'!AA35+'CCCM-C-ABD'!AA35</f>
        <v>0</v>
      </c>
      <c r="AB35" s="33">
        <f>'EHV-C-ABD'!AB35+'EHV-Circle-Parli'!AB35+'Const-C-Abd'!AB35+'CCCM-C-ABD'!AB35</f>
        <v>0</v>
      </c>
      <c r="AC35" s="31"/>
      <c r="AD35" s="31"/>
      <c r="AE35" s="31" t="s">
        <v>20</v>
      </c>
      <c r="AF35" s="33">
        <f>'EHV-C-ABD'!AF35+'EHV-Circle-Parli'!AF35+'Const-C-Abd'!AF35+'CCCM-C-ABD'!AF35</f>
        <v>0</v>
      </c>
      <c r="AG35" s="33">
        <f>'EHV-C-ABD'!AG35+'EHV-Circle-Parli'!AG35+'Const-C-Abd'!AG35+'CCCM-C-ABD'!AG35</f>
        <v>0</v>
      </c>
      <c r="AH35" s="33">
        <f>'EHV-C-ABD'!AH35+'EHV-Circle-Parli'!AH35+'Const-C-Abd'!AH35+'CCCM-C-ABD'!AH35</f>
        <v>0</v>
      </c>
      <c r="AI35" s="33">
        <f>'EHV-C-ABD'!AI35+'EHV-Circle-Parli'!AI35+'Const-C-Abd'!AI35+'CCCM-C-ABD'!AI35</f>
        <v>0</v>
      </c>
      <c r="AJ35" s="33">
        <f>'EHV-C-ABD'!AJ35+'EHV-Circle-Parli'!AJ35+'Const-C-Abd'!AJ35+'CCCM-C-ABD'!AJ35</f>
        <v>0</v>
      </c>
      <c r="AK35" s="33">
        <f>'EHV-C-ABD'!AK35+'EHV-Circle-Parli'!AK35+'Const-C-Abd'!AK35+'CCCM-C-ABD'!AK35</f>
        <v>0</v>
      </c>
      <c r="AL35" s="33">
        <f>'EHV-C-ABD'!AL35+'EHV-Circle-Parli'!AL35+'Const-C-Abd'!AL35+'CCCM-C-ABD'!AL35</f>
        <v>0</v>
      </c>
      <c r="AM35" s="33">
        <f>'EHV-C-ABD'!AM35+'EHV-Circle-Parli'!AM35+'Const-C-Abd'!AM35+'CCCM-C-ABD'!AM35</f>
        <v>0</v>
      </c>
      <c r="AN35" s="33">
        <f>'EHV-C-ABD'!AN35+'EHV-Circle-Parli'!AN35+'Const-C-Abd'!AN35+'CCCM-C-ABD'!AN35</f>
        <v>0</v>
      </c>
      <c r="AO35" s="33">
        <f>'EHV-C-ABD'!AO35+'EHV-Circle-Parli'!AO35+'Const-C-Abd'!AO35+'CCCM-C-ABD'!AO35</f>
        <v>0</v>
      </c>
      <c r="AP35" s="33">
        <f>'EHV-C-ABD'!AP35+'EHV-Circle-Parli'!AP35+'Const-C-Abd'!AP35+'CCCM-C-ABD'!AP35</f>
        <v>0</v>
      </c>
      <c r="AQ35" s="33">
        <f>'EHV-C-ABD'!AQ35+'EHV-Circle-Parli'!AQ35+'Const-C-Abd'!AQ35+'CCCM-C-ABD'!AQ35</f>
        <v>0</v>
      </c>
      <c r="AR35" s="31"/>
    </row>
    <row r="36" spans="1:44" ht="18" x14ac:dyDescent="0.25">
      <c r="A36" s="31" t="s">
        <v>21</v>
      </c>
      <c r="B36" s="33">
        <f>'EHV-C-ABD'!B36+'EHV-Circle-Parli'!B36+'Const-C-Abd'!B36+'CCCM-C-ABD'!B36</f>
        <v>0</v>
      </c>
      <c r="C36" s="33">
        <f>'EHV-C-ABD'!C36+'EHV-Circle-Parli'!C36+'Const-C-Abd'!C36+'CCCM-C-ABD'!C36</f>
        <v>0</v>
      </c>
      <c r="D36" s="33">
        <f>'EHV-C-ABD'!D36+'EHV-Circle-Parli'!D36+'Const-C-Abd'!D36+'CCCM-C-ABD'!D36</f>
        <v>0</v>
      </c>
      <c r="E36" s="33">
        <f>'EHV-C-ABD'!E36+'EHV-Circle-Parli'!E36+'Const-C-Abd'!E36+'CCCM-C-ABD'!E36</f>
        <v>0</v>
      </c>
      <c r="F36" s="33">
        <f>'EHV-C-ABD'!F36+'EHV-Circle-Parli'!F36+'Const-C-Abd'!F36+'CCCM-C-ABD'!F36</f>
        <v>0</v>
      </c>
      <c r="G36" s="33">
        <f>'EHV-C-ABD'!G36+'EHV-Circle-Parli'!G36+'Const-C-Abd'!G36+'CCCM-C-ABD'!G36</f>
        <v>0</v>
      </c>
      <c r="H36" s="33">
        <f>'EHV-C-ABD'!H36+'EHV-Circle-Parli'!H36+'Const-C-Abd'!H36+'CCCM-C-ABD'!H36</f>
        <v>0</v>
      </c>
      <c r="I36" s="33">
        <f>'EHV-C-ABD'!I36+'EHV-Circle-Parli'!I36+'Const-C-Abd'!I36+'CCCM-C-ABD'!I36</f>
        <v>0</v>
      </c>
      <c r="J36" s="33">
        <f>'EHV-C-ABD'!J36+'EHV-Circle-Parli'!J36+'Const-C-Abd'!J36+'CCCM-C-ABD'!J36</f>
        <v>0</v>
      </c>
      <c r="K36" s="33">
        <f>'EHV-C-ABD'!K36+'EHV-Circle-Parli'!K36+'Const-C-Abd'!K36+'CCCM-C-ABD'!K36</f>
        <v>0</v>
      </c>
      <c r="L36" s="33">
        <f>'EHV-C-ABD'!L36+'EHV-Circle-Parli'!L36+'Const-C-Abd'!L36+'CCCM-C-ABD'!L36</f>
        <v>0</v>
      </c>
      <c r="M36" s="33">
        <f>'EHV-C-ABD'!M36+'EHV-Circle-Parli'!M36+'Const-C-Abd'!M36+'CCCM-C-ABD'!M36</f>
        <v>0</v>
      </c>
      <c r="N36" s="31"/>
      <c r="P36" s="31" t="s">
        <v>21</v>
      </c>
      <c r="Q36" s="33">
        <f>'EHV-C-ABD'!Q36+'EHV-Circle-Parli'!Q36+'Const-C-Abd'!Q36+'CCCM-C-ABD'!Q36</f>
        <v>0</v>
      </c>
      <c r="R36" s="33">
        <f>'EHV-C-ABD'!R36+'EHV-Circle-Parli'!R36+'Const-C-Abd'!R36+'CCCM-C-ABD'!R36</f>
        <v>0</v>
      </c>
      <c r="S36" s="33">
        <f>'EHV-C-ABD'!S36+'EHV-Circle-Parli'!S36+'Const-C-Abd'!S36+'CCCM-C-ABD'!S36</f>
        <v>0</v>
      </c>
      <c r="T36" s="33">
        <f>'EHV-C-ABD'!T36+'EHV-Circle-Parli'!T36+'Const-C-Abd'!T36+'CCCM-C-ABD'!T36</f>
        <v>0</v>
      </c>
      <c r="U36" s="33">
        <f>'EHV-C-ABD'!U36+'EHV-Circle-Parli'!U36+'Const-C-Abd'!U36+'CCCM-C-ABD'!U36</f>
        <v>0</v>
      </c>
      <c r="V36" s="33">
        <f>'EHV-C-ABD'!V36+'EHV-Circle-Parli'!V36+'Const-C-Abd'!V36+'CCCM-C-ABD'!V36</f>
        <v>0</v>
      </c>
      <c r="W36" s="33">
        <f>'EHV-C-ABD'!W36+'EHV-Circle-Parli'!W36+'Const-C-Abd'!W36+'CCCM-C-ABD'!W36</f>
        <v>0</v>
      </c>
      <c r="X36" s="33">
        <f>'EHV-C-ABD'!X36+'EHV-Circle-Parli'!X36+'Const-C-Abd'!X36+'CCCM-C-ABD'!X36</f>
        <v>0</v>
      </c>
      <c r="Y36" s="33">
        <f>'EHV-C-ABD'!Y36+'EHV-Circle-Parli'!Y36+'Const-C-Abd'!Y36+'CCCM-C-ABD'!Y36</f>
        <v>0</v>
      </c>
      <c r="Z36" s="33">
        <f>'EHV-C-ABD'!Z36+'EHV-Circle-Parli'!Z36+'Const-C-Abd'!Z36+'CCCM-C-ABD'!Z36</f>
        <v>0</v>
      </c>
      <c r="AA36" s="33">
        <f>'EHV-C-ABD'!AA36+'EHV-Circle-Parli'!AA36+'Const-C-Abd'!AA36+'CCCM-C-ABD'!AA36</f>
        <v>0</v>
      </c>
      <c r="AB36" s="33">
        <f>'EHV-C-ABD'!AB36+'EHV-Circle-Parli'!AB36+'Const-C-Abd'!AB36+'CCCM-C-ABD'!AB36</f>
        <v>0</v>
      </c>
      <c r="AC36" s="31"/>
      <c r="AD36" s="31"/>
      <c r="AE36" s="31" t="s">
        <v>21</v>
      </c>
      <c r="AF36" s="33">
        <f t="shared" ref="AF36" si="111">B36+Q36</f>
        <v>0</v>
      </c>
      <c r="AG36" s="33">
        <f t="shared" ref="AG36" si="112">C36+R36</f>
        <v>0</v>
      </c>
      <c r="AH36" s="33">
        <f t="shared" ref="AH36" si="113">D36+S36</f>
        <v>0</v>
      </c>
      <c r="AI36" s="33">
        <f t="shared" ref="AI36" si="114">E36+T36</f>
        <v>0</v>
      </c>
      <c r="AJ36" s="33">
        <f t="shared" ref="AJ36" si="115">F36+U36</f>
        <v>0</v>
      </c>
      <c r="AK36" s="33">
        <f t="shared" ref="AK36" si="116">G36+V36</f>
        <v>0</v>
      </c>
      <c r="AL36" s="33">
        <f t="shared" ref="AL36" si="117">H36+W36</f>
        <v>0</v>
      </c>
      <c r="AM36" s="33">
        <f t="shared" ref="AM36" si="118">I36+X36</f>
        <v>0</v>
      </c>
      <c r="AN36" s="33">
        <f t="shared" ref="AN36" si="119">J36+Y36</f>
        <v>0</v>
      </c>
      <c r="AO36" s="33">
        <f t="shared" ref="AO36" si="120">K36+Z36</f>
        <v>0</v>
      </c>
      <c r="AP36" s="33">
        <f t="shared" ref="AP36" si="121">L36+AA36</f>
        <v>0</v>
      </c>
      <c r="AQ36" s="33">
        <f t="shared" ref="AQ36" si="122">M36+AB36</f>
        <v>0</v>
      </c>
      <c r="AR36" s="31"/>
    </row>
    <row r="37" spans="1:44" ht="18" x14ac:dyDescent="0.25">
      <c r="A37" s="31" t="s">
        <v>46</v>
      </c>
      <c r="B37" s="33">
        <f>SUM(B35:B36)</f>
        <v>0</v>
      </c>
      <c r="C37" s="33">
        <f t="shared" ref="C37:M37" si="123">SUM(C35:C36)</f>
        <v>0</v>
      </c>
      <c r="D37" s="33">
        <f t="shared" si="123"/>
        <v>0</v>
      </c>
      <c r="E37" s="33">
        <f t="shared" si="123"/>
        <v>0</v>
      </c>
      <c r="F37" s="33">
        <f t="shared" si="123"/>
        <v>0</v>
      </c>
      <c r="G37" s="33">
        <f t="shared" si="123"/>
        <v>0</v>
      </c>
      <c r="H37" s="33">
        <f t="shared" si="123"/>
        <v>0</v>
      </c>
      <c r="I37" s="33">
        <f t="shared" si="123"/>
        <v>0</v>
      </c>
      <c r="J37" s="33">
        <f t="shared" si="123"/>
        <v>0</v>
      </c>
      <c r="K37" s="33">
        <f t="shared" si="123"/>
        <v>0</v>
      </c>
      <c r="L37" s="33">
        <f t="shared" si="123"/>
        <v>0</v>
      </c>
      <c r="M37" s="33">
        <f t="shared" si="123"/>
        <v>0</v>
      </c>
      <c r="N37" s="31"/>
      <c r="P37" s="31" t="s">
        <v>46</v>
      </c>
      <c r="Q37" s="33">
        <f>SUM(Q35:Q36)</f>
        <v>0</v>
      </c>
      <c r="R37" s="33">
        <f t="shared" ref="R37" si="124">SUM(R35:R36)</f>
        <v>0</v>
      </c>
      <c r="S37" s="33">
        <f t="shared" ref="S37" si="125">SUM(S35:S36)</f>
        <v>0</v>
      </c>
      <c r="T37" s="33">
        <f t="shared" ref="T37" si="126">SUM(T35:T36)</f>
        <v>0</v>
      </c>
      <c r="U37" s="33">
        <f t="shared" ref="U37" si="127">SUM(U35:U36)</f>
        <v>0</v>
      </c>
      <c r="V37" s="33">
        <f t="shared" ref="V37" si="128">SUM(V35:V36)</f>
        <v>0</v>
      </c>
      <c r="W37" s="33">
        <f t="shared" ref="W37" si="129">SUM(W35:W36)</f>
        <v>0</v>
      </c>
      <c r="X37" s="33">
        <f t="shared" ref="X37" si="130">SUM(X35:X36)</f>
        <v>0</v>
      </c>
      <c r="Y37" s="33">
        <f t="shared" ref="Y37" si="131">SUM(Y35:Y36)</f>
        <v>0</v>
      </c>
      <c r="Z37" s="33">
        <f t="shared" ref="Z37" si="132">SUM(Z35:Z36)</f>
        <v>0</v>
      </c>
      <c r="AA37" s="33">
        <f t="shared" ref="AA37" si="133">SUM(AA35:AA36)</f>
        <v>0</v>
      </c>
      <c r="AB37" s="33">
        <f t="shared" ref="AB37" si="134">SUM(AB35:AB36)</f>
        <v>0</v>
      </c>
      <c r="AC37" s="31"/>
      <c r="AD37" s="31"/>
      <c r="AE37" s="31" t="s">
        <v>46</v>
      </c>
      <c r="AF37" s="33">
        <f>SUM(AF35:AF36)</f>
        <v>0</v>
      </c>
      <c r="AG37" s="33">
        <f t="shared" ref="AG37" si="135">SUM(AG35:AG36)</f>
        <v>0</v>
      </c>
      <c r="AH37" s="33">
        <f t="shared" ref="AH37" si="136">SUM(AH35:AH36)</f>
        <v>0</v>
      </c>
      <c r="AI37" s="33">
        <f t="shared" ref="AI37" si="137">SUM(AI35:AI36)</f>
        <v>0</v>
      </c>
      <c r="AJ37" s="33">
        <f t="shared" ref="AJ37" si="138">SUM(AJ35:AJ36)</f>
        <v>0</v>
      </c>
      <c r="AK37" s="33">
        <f t="shared" ref="AK37" si="139">SUM(AK35:AK36)</f>
        <v>0</v>
      </c>
      <c r="AL37" s="33">
        <f t="shared" ref="AL37" si="140">SUM(AL35:AL36)</f>
        <v>0</v>
      </c>
      <c r="AM37" s="33">
        <f t="shared" ref="AM37" si="141">SUM(AM35:AM36)</f>
        <v>0</v>
      </c>
      <c r="AN37" s="33">
        <f t="shared" ref="AN37" si="142">SUM(AN35:AN36)</f>
        <v>0</v>
      </c>
      <c r="AO37" s="33">
        <f t="shared" ref="AO37" si="143">SUM(AO35:AO36)</f>
        <v>0</v>
      </c>
      <c r="AP37" s="33">
        <f t="shared" ref="AP37" si="144">SUM(AP35:AP36)</f>
        <v>0</v>
      </c>
      <c r="AQ37" s="33">
        <f t="shared" ref="AQ37" si="145">SUM(AQ35:AQ36)</f>
        <v>0</v>
      </c>
      <c r="AR37" s="31"/>
    </row>
    <row r="40" spans="1:44" ht="18" x14ac:dyDescent="0.25">
      <c r="L40" s="39"/>
      <c r="M40" s="39"/>
      <c r="N40" s="39"/>
      <c r="Z40" s="39"/>
      <c r="AA40" s="39"/>
      <c r="AB40" s="39"/>
      <c r="AC40" s="39"/>
      <c r="AD40" s="39"/>
      <c r="AO40" s="39"/>
      <c r="AP40" s="39"/>
      <c r="AQ40" s="39"/>
      <c r="AR40" s="39"/>
    </row>
    <row r="41" spans="1:44" ht="18" x14ac:dyDescent="0.25">
      <c r="L41" s="39"/>
      <c r="M41" s="39"/>
      <c r="N41" s="39"/>
      <c r="Z41" s="39"/>
      <c r="AA41" s="39"/>
      <c r="AB41" s="39"/>
      <c r="AC41" s="39"/>
      <c r="AD41" s="39"/>
      <c r="AO41" s="39"/>
      <c r="AP41" s="39"/>
      <c r="AQ41" s="39"/>
      <c r="AR41" s="39"/>
    </row>
    <row r="42" spans="1:44" ht="18" x14ac:dyDescent="0.25">
      <c r="AO42" s="39"/>
      <c r="AP42" s="39"/>
      <c r="AQ42" s="39"/>
      <c r="AR42" s="39"/>
    </row>
  </sheetData>
  <mergeCells count="20">
    <mergeCell ref="A1:N1"/>
    <mergeCell ref="P1:AC1"/>
    <mergeCell ref="AE1:AR1"/>
    <mergeCell ref="A2:N2"/>
    <mergeCell ref="AE2:AR2"/>
    <mergeCell ref="A3:N3"/>
    <mergeCell ref="P3:AC3"/>
    <mergeCell ref="AE3:AR3"/>
    <mergeCell ref="A10:N10"/>
    <mergeCell ref="P10:AC10"/>
    <mergeCell ref="AE10:AR10"/>
    <mergeCell ref="A31:N31"/>
    <mergeCell ref="P31:AC31"/>
    <mergeCell ref="AE31:AR31"/>
    <mergeCell ref="A17:N17"/>
    <mergeCell ref="P17:AC17"/>
    <mergeCell ref="AE17:AR17"/>
    <mergeCell ref="A24:N24"/>
    <mergeCell ref="P24:AC24"/>
    <mergeCell ref="AE24:AR24"/>
  </mergeCells>
  <printOptions horizontalCentered="1" verticalCentered="1"/>
  <pageMargins left="0.45" right="0.45" top="0.25" bottom="0.5" header="0.3" footer="0.3"/>
  <pageSetup paperSize="9" scale="65" orientation="landscape" r:id="rId1"/>
  <rowBreaks count="1" manualBreakCount="1">
    <brk id="37" max="43" man="1"/>
  </rowBreaks>
  <colBreaks count="2" manualBreakCount="2">
    <brk id="14" max="36" man="1"/>
    <brk id="29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EHV-C-ABD</vt:lpstr>
      <vt:lpstr>EHV-Circle-Parli</vt:lpstr>
      <vt:lpstr>Const-C-Abd</vt:lpstr>
      <vt:lpstr>CCCM-C-ABD</vt:lpstr>
      <vt:lpstr>ABD-ZONE-CONSOLIDATED</vt:lpstr>
      <vt:lpstr>Sheet3</vt:lpstr>
      <vt:lpstr>'ABD-ZONE-CONSOLIDATED'!Print_Area</vt:lpstr>
      <vt:lpstr>'Const-C-Abd'!Print_Area</vt:lpstr>
      <vt:lpstr>'EHV-Circle-Parli'!Print_Area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2013-06-20T06:04:10Z</dcterms:modified>
</cp:coreProperties>
</file>